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en_skoroszyt" defaultThemeVersion="124226"/>
  <xr:revisionPtr revIDLastSave="0" documentId="13_ncr:1_{CAF28B63-C758-4F63-A5CB-C7CE336A43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us" sheetId="2" r:id="rId1"/>
  </sheets>
  <definedNames>
    <definedName name="_xlnm._FilterDatabase" localSheetId="0" hidden="1">Ideus!$A$2:$H$5</definedName>
    <definedName name="_xlnm.Print_Titles" localSheetId="0">Ideus!$1:$2</definedName>
    <definedName name="_xlnm.Print_Area" localSheetId="0">Ideus!$A$1:$H$5</definedName>
  </definedNames>
  <calcPr calcId="181029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3" i="2"/>
  <c r="F4" i="2"/>
  <c r="F5" i="2"/>
</calcChain>
</file>

<file path=xl/sharedStrings.xml><?xml version="1.0" encoding="utf-8"?>
<sst xmlns="http://schemas.openxmlformats.org/spreadsheetml/2006/main" count="181" uniqueCount="148">
  <si>
    <t>Zdjęcie</t>
  </si>
  <si>
    <t>Kod Ideus</t>
  </si>
  <si>
    <t>Nazwa</t>
  </si>
  <si>
    <t>Opis produktu</t>
  </si>
  <si>
    <t>EAN</t>
  </si>
  <si>
    <t>Link do strony</t>
  </si>
  <si>
    <t>Marka</t>
  </si>
  <si>
    <t>STRÜHM</t>
  </si>
  <si>
    <t>04346</t>
  </si>
  <si>
    <t>5901477343469</t>
  </si>
  <si>
    <t>04347</t>
  </si>
  <si>
    <t>5901477343476</t>
  </si>
  <si>
    <t>04348</t>
  </si>
  <si>
    <t>5901477343483</t>
  </si>
  <si>
    <t>Plafoniera SMD LED
Marka produktu: STRÜHM
Zasilanie: 230V 50Hz
Kolor: złoty
Moc: 12 W
Dedykowane źródło światła: SMD LED, w komplecie
Barwa światła: neutralna biała
Użyteczny strumień świetlny Φuse: 1270 lm
Kąt rozsyłu światłości: 140°
Okres trwałości L70B50: 35000 h
Klasa efektywności energetycznej EEI: F
IP: 20
Materiał: blacha stalowa, tworzywo sztuczne
Wymiary (mm): wys. 65, szer. 280, głęb. 280
Uwagi: zasilacz w komplecie</t>
  </si>
  <si>
    <t>Plafoniera SMD LED
Marka produktu: STRÜHM
Zasilanie: 230V 50Hz
Kolor: złoty
Moc: 18 W
Dedykowane źródło światła: SMD LED, w komplecie
Barwa światła: neutralna biała
Użyteczny strumień świetlny Φuse: 1900 lm
Kąt rozsyłu światłości: 140°
Okres trwałości L70B50: 35000 h
Klasa efektywności energetycznej EEI: F
IP: 20
Materiał: blacha stalowa, tworzywo sztuczne
Wymiary (mm): wys. 65, szer. 330, głęb. 330
Uwagi: zasilacz w komplecie</t>
  </si>
  <si>
    <t>Plafoniera SMD LED
Marka produktu: STRÜHM
Zasilanie: 230V 50Hz
Kolor: złoty
Moc: 24 W
Dedykowane źródło światła: SMD LED, w komplecie
Barwa światła: neutralna biała
Użyteczny strumień świetlny Φuse: 2460 lm
Kąt rozsyłu światłości: 140°
Okres trwałości L70B50: 35000 h
Klasa efektywności energetycznej EEI: F
IP: 20
Materiał: blacha stalowa, tworzywo sztuczne
Wymiary (mm): wys. 75, szer. 380, głęb. 380
Uwagi: zasilacz w komplecie</t>
  </si>
  <si>
    <t>LINUS LED C 12W NW</t>
  </si>
  <si>
    <t>LINUS LED C 18W NW</t>
  </si>
  <si>
    <t>LINUS LED C 24W NW</t>
  </si>
  <si>
    <t>04331</t>
  </si>
  <si>
    <t>5901477343315</t>
  </si>
  <si>
    <t>DOWBOR LED C 12W BLACK NW</t>
  </si>
  <si>
    <t>Plafoniera SMD LED
Marka produktu: STRÜHM
Zasilanie: 230V 50Hz
Kolor: czarny
Moc: 12 W
Dedykowane źródło światła: SMD LED, w komplecie
Barwa światła: neutralna biała
Użyteczny strumień świetlny Φuse: 1420 lm
Kąt rozsyłu światłości: 160°
Okres trwałości L70B50: 25000 h
Klasa efektywności energetycznej EEI: E
IP: 44
Materiał: polipropylen
Wymiary (mm): wys. 50, szer. 230, głęb. 230
Uwagi: zasilacz w komplecie</t>
  </si>
  <si>
    <t>04332</t>
  </si>
  <si>
    <t>5901477343322</t>
  </si>
  <si>
    <t>DOWBOR LED C 18W BLACK NW</t>
  </si>
  <si>
    <t>Plafoniera SMD LED
Marka produktu: STRÜHM
Zasilanie: 230V 50Hz
Kolor: czarny
Moc: 18 W
Dedykowane źródło światła: SMD LED, w komplecie
Barwa światła: neutralna biała
Użyteczny strumień świetlny Φuse: 2110 lm
Kąt rozsyłu światłości: 160°
Okres trwałości L70B50: 25000 h
Klasa efektywności energetycznej EEI: E
IP: 44
Materiał: polipropylen
Wymiary (mm): wys. 50, szer. 270, głęb. 270
Uwagi: zasilacz w komplecie</t>
  </si>
  <si>
    <t>04337</t>
  </si>
  <si>
    <t>5901477343377</t>
  </si>
  <si>
    <t>DOWBOR LED C 24W BLACK NW</t>
  </si>
  <si>
    <t>Plafoniera SMD LED
Marka produktu: STRÜHM
Zasilanie: 230V 50Hz
Kolor: czarny
Moc: 24 W
Dedykowane źródło światła: SMD LED, w komplecie
Barwa światła: neutralna biała
Użyteczny strumień świetlny Φuse: 2960 lm
Kąt rozsyłu światłości: 160°
Okres trwałości L70B50: 25000 h
Klasa efektywności energetycznej EEI: E
IP: 44
Materiał: polipropylen
Wymiary (mm): wys. 55, szer. 370, głęb. 370
Uwagi: zasilacz w komplecie</t>
  </si>
  <si>
    <t>04333</t>
  </si>
  <si>
    <t>5901477343339</t>
  </si>
  <si>
    <t>TELMA C E27 MVS</t>
  </si>
  <si>
    <t>Plafoniera z czujnikiem ruchu
Marka produktu: STRÜHM
Zasilanie: 220-240V 50/60Hz
Kolor: biały
Moc: max 25 W
Rodzaj trzonka: E27
Dedykowane źródło światła: świetlówka/LED
IP: 20
Materiał: tworzywo sztuczne
Wymiary (mm): wys. 110, szer. 275, głęb. 275
Uwagi: kąt działania czujnika 180°/360°; zasięg wykrywania ruchu max 8m; regulacja czasu świecenia od 10s do 12min; możliwość ustawienia poziomu natężenia oświetlenia otoczenia (3-2000lx); częstotliwość pracy 5,8GHz; moc nadajnika 1,2mW MAX</t>
  </si>
  <si>
    <t>04334</t>
  </si>
  <si>
    <t>5901477343346</t>
  </si>
  <si>
    <t>TERY C E27 MVS</t>
  </si>
  <si>
    <t>Plafoniera z czujnikiem ruchu
Marka produktu: STRÜHM
Zasilanie: 220-240V 50/60Hz
Kolor: biały
Moc: max 60 W
Rodzaj trzonka: E27
Dedykowane źródło światła: świetlówka/LED
IP: 44
Materiał: poliwęglan PC
Wymiary (mm): wys. 110, szer. 300, głęb. 300
Uwagi: kąt działania czujnika 180°/360°; zasięg wykrywania ruchu max 8m; regulacja czasu świecenia od 10s do 12min; możliwość ustawienia poziomu natężenia oświetlenia otoczenia (3-2000lx); częstotliwość pracy 5,8GHz; moc nadajnika 1,2mW MAX</t>
  </si>
  <si>
    <t>04335</t>
  </si>
  <si>
    <t>5901477343353</t>
  </si>
  <si>
    <t>EDYTOR LED C MVS 15W NW</t>
  </si>
  <si>
    <t>Plafoniera hermetyczna z czujnikiem ruchu
Marka produktu: STRÜHM
Zasilanie: 230V 50Hz
Kolor: biały
Moc: 15 W
Dedykowane źródło światła: SMD LED, w komplecie
Barwa światła: neutralna biała
Użyteczny strumień świetlny Φuse: 2030 lm
Kąt rozsyłu światłości: 160°
Okres trwałości L70B50: 35000 h
Klasa efektywności energetycznej EEI: D
IP: 65
Materiał: poliwęglan PC
Wymiary (mm): wys. 50, szer. 265, głęb. 265
Uwagi: kąt działania czujnika 180°/360°; zasięg wykrywania ruchu max 8m; regulacja czasu świecenia od 10s do 12min; funkcja DIM z czasem działania od 0s do ∞; poziom natężenia oświetlenia otoczenia (3-2000lx); częstotliwość pracy 5,8GHz; moc nadajnika 1,2mW MAX</t>
  </si>
  <si>
    <t>04336</t>
  </si>
  <si>
    <t>5901477343360</t>
  </si>
  <si>
    <t>EDYTOR LED C MVS 21W NW</t>
  </si>
  <si>
    <t>Plafoniera hermetyczna z czujnikiem ruchu
Marka produktu: STRÜHM
Zasilanie: 230V 50Hz
Kolor: biały
Moc: 21 W
Dedykowane źródło światła: SMD LED, w komplecie
Barwa światła: neutralna biała
Użyteczny strumień świetlny Φuse: 3040 lm
Kąt rozsyłu światłości: 160°
Okres trwałości L70B50: 35000 h
Klasa efektywności energetycznej EEI: D
IP: 65
Materiał: poliwęglan PC
Wymiary (mm): wys. 50, szer. 300, głęb. 300
Uwagi: kąt działania czujnika 180°/360°; zasięg wykrywania ruchu max 8m; regulacja czasu świecenia od 10s do 12min; funkcja DIM z czasem działania od 0s do ∞; poziom natężenia oświetlenia otoczenia (3-2000lx); częstotliwość pracy 5,8GHz; moc nadajnika 1,2mW MAX</t>
  </si>
  <si>
    <t>04214</t>
  </si>
  <si>
    <t>5901477342141</t>
  </si>
  <si>
    <t>ZEBRA SPT GU10 3L BLACK/WHITE</t>
  </si>
  <si>
    <t xml:space="preserve">Oprawa ścienno-sufitowa
Marka produktu: STRÜHM
Zasilanie: 220-240V 50/60Hz
Kolor: czarny/biały
Moc: 3 x max 35 W
Rodzaj trzonka: GU10
Dedykowane źródło światła: LED
Możliwość regulacji kierunku świecenia: tak
IP: 20
Materiał: odlew stopu aluminium, blacha stalowa
Wymiary (mm): wys. 165, szer. 380, głęb. 60
</t>
  </si>
  <si>
    <t>04215</t>
  </si>
  <si>
    <t>5901477342158</t>
  </si>
  <si>
    <t>ZEBRA SPT GU10 4L BLACK/WHITE</t>
  </si>
  <si>
    <t xml:space="preserve">Oprawa ścienno-sufitowa
Marka produktu: STRÜHM
Zasilanie: 220-240V 50/60Hz
Kolor: czarny/biały
Moc: 4 x max 35 W
Rodzaj trzonka: GU10
Dedykowane źródło światła: LED
Możliwość regulacji kierunku świecenia: tak
IP: 20
Materiał: odlew stopu aluminium, blacha stalowa
Wymiary (mm): wys. 165, szer. 590, głęb. 60
</t>
  </si>
  <si>
    <t>04216</t>
  </si>
  <si>
    <t>5901477342165</t>
  </si>
  <si>
    <t>ZEBRA WLL GU10 BLACK/WHITE</t>
  </si>
  <si>
    <t xml:space="preserve">Oprawa dekoracyjna
Marka produktu: STRÜHM
Zasilanie: 220-240V 50/60Hz
Kolor: czarny/biały
Moc: max 35 W
Rodzaj trzonka: GU10
Dedykowane źródło światła: LED
Włącznik: tak
Możliwość regulacji kierunku świecenia: tak
IP: 20
Materiał: odlew stopu aluminium, blacha stalowa
Wymiary (mm): wys. 150, szer. 60, głęb. 100
</t>
  </si>
  <si>
    <t>04327</t>
  </si>
  <si>
    <t>5901477343278</t>
  </si>
  <si>
    <t>ZADRA TRA GU10 PINE</t>
  </si>
  <si>
    <t xml:space="preserve">Oprawa do zamontowania na szynoprzewodzie
Marka produktu: STRÜHM
Zasilanie: 220-240V 50/60Hz
Kolor: sosna
Moc: max 35 W
Rodzaj trzonka: GU10
Dedykowane źródło światła: LED
Możliwość regulacji kierunku świecenia: tak
IP: 20
Materiał: odlew stopu aluminium, szkło akrylowe
Wymiary (mm): wys. 185, szer. 75, głęb. 55
</t>
  </si>
  <si>
    <t>04328</t>
  </si>
  <si>
    <t>5901477343285</t>
  </si>
  <si>
    <t>ZADRA TRA GU10 WENGE</t>
  </si>
  <si>
    <t xml:space="preserve">Oprawa do zamontowania na szynoprzewodzie
Marka produktu: STRÜHM
Zasilanie: 220-240V 50/60Hz
Kolor: wenge
Moc: max 35 W
Rodzaj trzonka: GU10
Dedykowane źródło światła: LED
Możliwość regulacji kierunku świecenia: tak
IP: 20
Materiał: odlew stopu aluminium, szkło akrylowe
Wymiary (mm): wys. 185, szer. 75, głęb. 55
</t>
  </si>
  <si>
    <t>04165</t>
  </si>
  <si>
    <t>5901477341656</t>
  </si>
  <si>
    <t>LORETA TRA E14 WHITE/GOLDEN</t>
  </si>
  <si>
    <t xml:space="preserve">Oprawa do zamontowania na szynoprzewodzie
Marka produktu: STRÜHM
Zasilanie: 220-240V 50/60Hz
Kolor: biały/złoty
Moc: max 35 W
Rodzaj trzonka: E14
Dedykowane źródło światła: LED
Możliwość regulacji kierunku świecenia: tak
IP: 20
Materiał: aluminium, tworzywo sztuczne
Wymiary (mm): wys. 195, szer. 86, głęb. 78
</t>
  </si>
  <si>
    <t>04166</t>
  </si>
  <si>
    <t>5901477341663</t>
  </si>
  <si>
    <t>LORETA TRA E14 BLACK/GOLDEN</t>
  </si>
  <si>
    <t xml:space="preserve">Oprawa do zamontowania na szynoprzewodzie
Marka produktu: STRÜHM
Zasilanie: 220-240V 50/60Hz
Kolor: czarny/złoty
Moc: max 35 W
Rodzaj trzonka: E14
Dedykowane źródło światła: LED
Możliwość regulacji kierunku świecenia: tak
IP: 20
Materiał: aluminium, tworzywo sztuczne
Wymiary (mm): wys. 195, szer. 86, głęb. 78
</t>
  </si>
  <si>
    <t>04218</t>
  </si>
  <si>
    <t>5901477342189</t>
  </si>
  <si>
    <t>LORETA SPT E14 WHITE/GOLDEN</t>
  </si>
  <si>
    <t xml:space="preserve">Oprawa ścienno-sufitowa
Marka produktu: STRÜHM
Zasilanie: 220-240V 50/60Hz
Kolor: biały/złoty
Moc: max 35 W
Rodzaj trzonka: E14
Dedykowane źródło światła: LED
Możliwość regulacji kierunku świecenia: tak
IP: 20
Materiał: aluminium, tworzywo sztuczne
Wymiary (mm): wys. 195, szer. 86, głęb. 78
</t>
  </si>
  <si>
    <t>04219</t>
  </si>
  <si>
    <t>5901477342196</t>
  </si>
  <si>
    <t>LORETA SPT E14 BLACK/GOLDEN</t>
  </si>
  <si>
    <t xml:space="preserve">Oprawa ścienno-sufitowa
Marka produktu: STRÜHM
Zasilanie: 220-240V 50/60Hz
Kolor: czarny/złoty
Moc: max 35 W
Rodzaj trzonka: E14
Dedykowane źródło światła: LED
Możliwość regulacji kierunku świecenia: tak
IP: 20
Materiał: aluminium, tworzywo sztuczne
Wymiary (mm): wys. 195, szer. 86, głęb. 78
</t>
  </si>
  <si>
    <t>04220</t>
  </si>
  <si>
    <t>5901477342202</t>
  </si>
  <si>
    <t>LORETA SPT E14 2L WHITE/GOLDEN</t>
  </si>
  <si>
    <t xml:space="preserve">Oprawa ścienno-sufitowa
Marka produktu: STRÜHM
Zasilanie: 220-240V 50/60Hz
Kolor: biały/złoty
Moc: 2 x max 35 W
Rodzaj trzonka: E14
Dedykowane źródło światła: LED
Możliwość regulacji kierunku świecenia: tak
IP: 20
Materiał: aluminium, tworzywo sztuczne
Wymiary (mm): wys. 195, szer. 260, głęb. 78
</t>
  </si>
  <si>
    <t>04221</t>
  </si>
  <si>
    <t>5901477342219</t>
  </si>
  <si>
    <t>LORETA SPT E14 2L BLACK/GOLDEN</t>
  </si>
  <si>
    <t xml:space="preserve">Oprawa ścienno-sufitowa
Marka produktu: STRÜHM
Zasilanie: 220-240V 50/60Hz
Kolor: czarny/złoty
Moc: 2 x max 35 W
Rodzaj trzonka: E14
Dedykowane źródło światła: LED
Możliwość regulacji kierunku świecenia: tak
IP: 20
Materiał: aluminium, tworzywo sztuczne
Wymiary (mm): wys. 195, szer. 260, głęb. 78
</t>
  </si>
  <si>
    <t>04222</t>
  </si>
  <si>
    <t>5901477342226</t>
  </si>
  <si>
    <t>LORETA SPT E14 3L WHITE/GOLDEN</t>
  </si>
  <si>
    <t xml:space="preserve">Oprawa ścienno-sufitowa
Marka produktu: STRÜHM
Zasilanie: 220-240V 50/60Hz
Kolor: biały/złoty
Moc: 3 x max 35 W
Rodzaj trzonka: E14
Dedykowane źródło światła: LED
Możliwość regulacji kierunku świecenia: tak
IP: 20
Materiał: aluminium, tworzywo sztuczne
Wymiary (mm): wys. 195, szer. 380, głęb. 78
</t>
  </si>
  <si>
    <t>04223</t>
  </si>
  <si>
    <t>5901477342233</t>
  </si>
  <si>
    <t>LORETA SPT E14 3L BLACK/GOLDEN</t>
  </si>
  <si>
    <t xml:space="preserve">Oprawa ścienno-sufitowa
Marka produktu: STRÜHM
Zasilanie: 220-240V 50/60Hz
Kolor: czarny/złoty
Moc: 3 x max 35 W
Rodzaj trzonka: E14
Dedykowane źródło światła: LED
Możliwość regulacji kierunku świecenia: tak
IP: 20
Materiał: aluminium, tworzywo sztuczne
Wymiary (mm): wys. 195, szer. 380, głęb. 78
</t>
  </si>
  <si>
    <t>04321</t>
  </si>
  <si>
    <t>5901477343216</t>
  </si>
  <si>
    <t>LORETA SPT E14 4D WHITE/GOLDEN</t>
  </si>
  <si>
    <t xml:space="preserve">Oprawa ścienno-sufitowa
Marka produktu: STRÜHM
Zasilanie: 220-240V 50/60Hz
Kolor: biały/złoty
Moc: 4 x max 35 W
Rodzaj trzonka: E14
Dedykowane źródło światła: LED
Możliwość regulacji kierunku świecenia: tak
IP: 20
Materiał: aluminium, tworzywo sztuczne
Wymiary (mm): wys. 195, szer. 250, głęb. 250
</t>
  </si>
  <si>
    <t>04322</t>
  </si>
  <si>
    <t>5901477343223</t>
  </si>
  <si>
    <t>LORETA SPT E14 4D BLACK/GOLDEN</t>
  </si>
  <si>
    <t xml:space="preserve">Oprawa ścienno-sufitowa
Marka produktu: STRÜHM
Zasilanie: 220-240V 50/60Hz
Kolor: czarny/złoty
Moc: 4 x max 35 W
Rodzaj trzonka: E14
Dedykowane źródło światła: LED
Możliwość regulacji kierunku świecenia: tak
IP: 20
Materiał: aluminium, tworzywo sztuczne
Wymiary (mm): wys. 195, szer. 250, głęb. 250
</t>
  </si>
  <si>
    <t>04344</t>
  </si>
  <si>
    <t>5901477343445</t>
  </si>
  <si>
    <t>ASPEN LED 9W WHITE NW</t>
  </si>
  <si>
    <t>Oprawa dekoracyjna SMD LED
Marka produktu: STRÜHM
Zasilanie: 230V 50Hz
Kolor: biały
Moc: 9 W
Dedykowane źródło światła: SMD LED, w komplecie
Barwa światła: neutralna biała
Użyteczny strumień świetlny Φuse: 1220 lm
Kąt rozsyłu światłości: 120°
Okres trwałości L70B50: 30000 h
Klasa efektywności energetycznej EEI: D
IP: 44
Materiał: stal nierdzewna, szkło akrylowe
Wymiary (mm): wys. 60, szer. 400, głęb. 44
Uwagi: przeznaczone do zamontowania w miejscach o zwiększonej wilgotności, np. w łazienkach; zasilacz w komplecie</t>
  </si>
  <si>
    <t>04323</t>
  </si>
  <si>
    <t>5901477343230</t>
  </si>
  <si>
    <t>ASPEN LED 9W BLACK NW</t>
  </si>
  <si>
    <t>Oprawa dekoracyjna SMD LED
Marka produktu: STRÜHM
Zasilanie: 230V 50Hz
Kolor: czarny
Moc: 9 W
Dedykowane źródło światła: SMD LED, w komplecie
Barwa światła: neutralna biała
Użyteczny strumień świetlny Φuse: 1220 lm
Kąt rozsyłu światłości: 120°
Okres trwałości L70B50: 30000 h
Klasa efektywności energetycznej EEI: D
IP: 44
Materiał: stal nierdzewna, szkło akrylowe
Wymiary (mm): wys. 60, szer. 400, głęb. 44
Uwagi: przeznaczone do zamontowania w miejscach o zwiększonej wilgotności, np. w łazienkach; zasilacz w komplecie</t>
  </si>
  <si>
    <t>04324</t>
  </si>
  <si>
    <t>5901477343247</t>
  </si>
  <si>
    <t>ASPEN LED 9W PINE NW</t>
  </si>
  <si>
    <t>Oprawa dekoracyjna SMD LED
Marka produktu: STRÜHM
Zasilanie: 230V 50Hz
Kolor: sosna
Moc: 9 W
Dedykowane źródło światła: SMD LED, w komplecie
Barwa światła: neutralna biała
Użyteczny strumień świetlny Φuse: 1220 lm
Kąt rozsyłu światłości: 120°
Okres trwałości L70B50: 30000 h
Klasa efektywności energetycznej EEI: D
IP: 44
Materiał: stal nierdzewna, szkło akrylowe
Wymiary (mm): wys. 60, szer. 400, głęb. 44
Uwagi: przeznaczone do zamontowania w miejscach o zwiększonej wilgotności, np. w łazienkach; zasilacz w komplecie</t>
  </si>
  <si>
    <t>04345</t>
  </si>
  <si>
    <t>5901477343452</t>
  </si>
  <si>
    <t>ASPEN LED 12W WHITE NW</t>
  </si>
  <si>
    <t>Oprawa dekoracyjna SMD LED
Marka produktu: STRÜHM
Zasilanie: 230V 50Hz
Kolor: biały
Moc: 12 W
Dedykowane źródło światła: SMD LED, w komplecie
Barwa światła: neutralna biała
Użyteczny strumień świetlny Φuse: 1730 lm
Kąt rozsyłu światłości: 120°
Okres trwałości L70B50: 30000 h
Klasa efektywności energetycznej EEI: D
IP: 44
Materiał: stal nierdzewna, szkło akrylowe
Wymiary (mm): wys. 60, szer. 500, głęb. 44
Uwagi: przeznaczone do zamontowania w miejscach o zwiększonej wilgotności, np. w łazienkach; zasilacz w komplecie</t>
  </si>
  <si>
    <t>04325</t>
  </si>
  <si>
    <t>5901477343254</t>
  </si>
  <si>
    <t>ASPEN LED 12W BLACK NW</t>
  </si>
  <si>
    <t>Oprawa dekoracyjna SMD LED
Marka produktu: STRÜHM
Zasilanie: 230V 50Hz
Kolor: czarny
Moc: 12 W
Dedykowane źródło światła: SMD LED, w komplecie
Barwa światła: neutralna biała
Użyteczny strumień świetlny Φuse: 1730 lm
Kąt rozsyłu światłości: 120°
Okres trwałości L70B50: 30000 h
Klasa efektywności energetycznej EEI: D
IP: 44
Materiał: stal nierdzewna, szkło akrylowe
Wymiary (mm): wys. 60, szer. 500, głęb. 44
Uwagi: przeznaczone do zamontowania w miejscach o zwiększonej wilgotności, np. w łazienkach; zasilacz w komplecie</t>
  </si>
  <si>
    <t>04326</t>
  </si>
  <si>
    <t>5901477343261</t>
  </si>
  <si>
    <t>ASPEN LED 12W PINE NW</t>
  </si>
  <si>
    <t>Oprawa dekoracyjna SMD LED
Marka produktu: STRÜHM
Zasilanie: 230V 50Hz
Kolor: sosna
Moc: 12 W
Dedykowane źródło światła: SMD LED, w komplecie
Barwa światła: neutralna biała
Użyteczny strumień świetlny Φuse: 1730 lm
Kąt rozsyłu światłości: 120°
Okres trwałości L70B50: 30000 h
Klasa efektywności energetycznej EEI: D
IP: 44
Materiał: stal nierdzewna, szkło akrylowe
Wymiary (mm): wys. 60, szer. 500, głęb. 44
Uwagi: przeznaczone do zamontowania w miejscach o zwiększonej wilgotności, np. w łazienkach; zasilacz w komplecie</t>
  </si>
  <si>
    <t>04350</t>
  </si>
  <si>
    <t>5901477343506</t>
  </si>
  <si>
    <t>PLUTO C WHITE/CHROME</t>
  </si>
  <si>
    <t xml:space="preserve">Sufitowa oprawa punktowa
Marka produktu: STRÜHM
Zasilanie: 220-240V 50/60Hz
Kolor: biały/chrom
Moc: max 35 W
Rodzaj trzonka: GU10
Dedykowane źródło światła: LED
IP: 20
Materiał: aluminium
Wymiary (mm): wys. 25, szer. 78, głęb. 78
</t>
  </si>
  <si>
    <t>04351</t>
  </si>
  <si>
    <t>5901477343513</t>
  </si>
  <si>
    <t>PLUTO C BLACK/CHROME</t>
  </si>
  <si>
    <t xml:space="preserve">Sufitowa oprawa punktowa
Marka produktu: STRÜHM
Zasilanie: 220-240V 50/60Hz
Kolor: czarny/chrom
Moc: max 35 W
Rodzaj trzonka: GU10
Dedykowane źródło światła: LED
IP: 20
Materiał: aluminium
Wymiary (mm): wys. 25, szer. 78, głęb. 78
</t>
  </si>
  <si>
    <t>04349</t>
  </si>
  <si>
    <t>5901477343490</t>
  </si>
  <si>
    <t>DUKAT C BLACK</t>
  </si>
  <si>
    <t>Sufitowa oprawa punktowa
Marka produktu: STRÜHM
Zasilanie: 220-240V 50/60Hz
Kolor: czarny
Moc: max 35 W
Rodzaj trzonka: GU10
Dedykowane źródło światła: LED
IP: 44
Materiał: odlew stopu aluminium, szkło
Wymiary (mm): wys. 30, szer. 85, głęb. 85
Uwagi: przeznaczone do zamontowania w miejscach o zwiększonej wilgotności, np. w łazienkach</t>
  </si>
  <si>
    <t>Doproručená prodejní cena</t>
  </si>
  <si>
    <t>Nastavení slevy</t>
  </si>
  <si>
    <t>Novinky 1Q2024</t>
  </si>
  <si>
    <t>Cena po slevě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</si>
</sst>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zł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2"/>
      <color rgb="FF961946"/>
      <name val="Arial"/>
      <family val="2"/>
      <charset val="238"/>
    </font>
    <font>
      <sz val="14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62"/>
      <scheme val="minor"/>
    </font>
    <font>
      <sz val="10"/>
      <name val="Helv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rgb="FF961946"/>
        <bgColor rgb="FF96194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5">
    <xf numFmtId="0" fontId="0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14" fillId="0" borderId="0"/>
    <xf numFmtId="0" fontId="1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1" applyNumberFormat="0" applyAlignment="0" applyProtection="0"/>
    <xf numFmtId="0" fontId="19" fillId="22" borderId="2" applyNumberFormat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23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2" borderId="1" applyNumberFormat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5" borderId="9" applyNumberFormat="0" applyAlignment="0" applyProtection="0"/>
    <xf numFmtId="0" fontId="32" fillId="5" borderId="0" applyNumberFormat="0" applyBorder="0" applyAlignment="0" applyProtection="0"/>
    <xf numFmtId="0" fontId="13" fillId="0" borderId="0"/>
    <xf numFmtId="0" fontId="33" fillId="0" borderId="0"/>
    <xf numFmtId="0" fontId="3" fillId="0" borderId="0"/>
    <xf numFmtId="0" fontId="34" fillId="0" borderId="0"/>
    <xf numFmtId="0" fontId="18" fillId="9" borderId="1" applyNumberFormat="0" applyAlignment="0" applyProtection="0"/>
    <xf numFmtId="0" fontId="19" fillId="22" borderId="2" applyNumberFormat="0" applyAlignment="0" applyProtection="0"/>
    <xf numFmtId="0" fontId="27" fillId="22" borderId="1" applyNumberFormat="0" applyAlignment="0" applyProtection="0"/>
    <xf numFmtId="0" fontId="28" fillId="0" borderId="8" applyNumberFormat="0" applyFill="0" applyAlignment="0" applyProtection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5" fillId="25" borderId="9" applyNumberFormat="0" applyAlignment="0" applyProtection="0"/>
    <xf numFmtId="0" fontId="33" fillId="0" borderId="0"/>
    <xf numFmtId="0" fontId="3" fillId="0" borderId="0"/>
    <xf numFmtId="0" fontId="35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9" borderId="15" applyNumberFormat="0" applyAlignment="0" applyProtection="0"/>
    <xf numFmtId="0" fontId="45" fillId="30" borderId="16" applyNumberFormat="0" applyAlignment="0" applyProtection="0"/>
    <xf numFmtId="0" fontId="46" fillId="30" borderId="15" applyNumberFormat="0" applyAlignment="0" applyProtection="0"/>
    <xf numFmtId="0" fontId="47" fillId="0" borderId="17" applyNumberFormat="0" applyFill="0" applyAlignment="0" applyProtection="0"/>
    <xf numFmtId="0" fontId="48" fillId="31" borderId="1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5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5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5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5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5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53" fillId="28" borderId="0" applyNumberFormat="0" applyBorder="0" applyAlignment="0" applyProtection="0"/>
    <xf numFmtId="0" fontId="2" fillId="32" borderId="19" applyNumberFormat="0" applyFont="0" applyAlignment="0" applyProtection="0"/>
    <xf numFmtId="0" fontId="52" fillId="36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19" applyNumberFormat="0" applyFont="0" applyAlignment="0" applyProtection="0"/>
  </cellStyleXfs>
  <cellXfs count="3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164" fontId="6" fillId="0" borderId="0" xfId="0" applyNumberFormat="1" applyFont="1"/>
    <xf numFmtId="0" fontId="10" fillId="3" borderId="11" xfId="2" applyFont="1" applyFill="1" applyBorder="1" applyAlignment="1">
      <alignment horizontal="center" vertical="center" wrapText="1"/>
    </xf>
    <xf numFmtId="0" fontId="37" fillId="0" borderId="11" xfId="82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54" fillId="0" borderId="11" xfId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49" fontId="6" fillId="0" borderId="0" xfId="0" applyNumberFormat="1" applyFont="1"/>
    <xf numFmtId="0" fontId="12" fillId="0" borderId="11" xfId="0" applyFont="1" applyBorder="1"/>
    <xf numFmtId="49" fontId="7" fillId="0" borderId="11" xfId="1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11" fillId="0" borderId="10" xfId="1" applyFont="1" applyBorder="1" applyAlignment="1">
      <alignment horizontal="center" vertical="center"/>
    </xf>
    <xf numFmtId="9" fontId="10" fillId="3" borderId="11" xfId="2" applyNumberFormat="1" applyFont="1" applyFill="1" applyBorder="1" applyAlignment="1">
      <alignment horizontal="center" vertical="center" wrapText="1"/>
    </xf>
    <xf numFmtId="44" fontId="11" fillId="0" borderId="11" xfId="1" quotePrefix="1" applyNumberFormat="1" applyFont="1" applyBorder="1" applyAlignment="1">
      <alignment horizontal="right" vertical="center"/>
    </xf>
    <xf numFmtId="0" fontId="10" fillId="3" borderId="11" xfId="2" applyFont="1" applyFill="1" applyBorder="1" applyAlignment="1">
      <alignment horizontal="center" vertical="center" wrapText="1"/>
    </xf>
    <xf numFmtId="0" fontId="37" fillId="0" borderId="11" xfId="82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54" fillId="0" borderId="11" xfId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12" fillId="0" borderId="11" xfId="0" applyFont="1" applyBorder="1"/>
    <xf numFmtId="49" fontId="7" fillId="0" borderId="11" xfId="1" applyNumberFormat="1" applyFont="1" applyBorder="1" applyAlignment="1">
      <alignment horizontal="center" vertical="center" wrapText="1"/>
    </xf>
  </cellXfs>
  <cellStyles count="165">
    <cellStyle name="20 % – Zvýraznění 1" xfId="99" builtinId="30" customBuiltin="1"/>
    <cellStyle name="20 % – Zvýraznění 1 2" xfId="151" xr:uid="{1CFE3E89-22B4-46A9-8AF8-6FD8EF8BA152}"/>
    <cellStyle name="20 % – Zvýraznění 2" xfId="102" builtinId="34" customBuiltin="1"/>
    <cellStyle name="20 % – Zvýraznění 2 2" xfId="153" xr:uid="{9E73E048-B22B-4A1F-81C1-EFB57164B4B5}"/>
    <cellStyle name="20 % – Zvýraznění 3" xfId="105" builtinId="38" customBuiltin="1"/>
    <cellStyle name="20 % – Zvýraznění 3 2" xfId="155" xr:uid="{D083FC02-E019-44C0-898D-E9050C3013D4}"/>
    <cellStyle name="20 % – Zvýraznění 4" xfId="108" builtinId="42" customBuiltin="1"/>
    <cellStyle name="20 % – Zvýraznění 4 2" xfId="157" xr:uid="{71989509-FE52-4CD9-80C9-E4C9709974DA}"/>
    <cellStyle name="20 % – Zvýraznění 5" xfId="111" builtinId="46" customBuiltin="1"/>
    <cellStyle name="20 % – Zvýraznění 5 2" xfId="159" xr:uid="{458934F9-BCA8-4C18-9C1C-36D00164B0A9}"/>
    <cellStyle name="20 % – Zvýraznění 6" xfId="114" builtinId="50" customBuiltin="1"/>
    <cellStyle name="20 % – Zvýraznění 6 2" xfId="161" xr:uid="{F57B6650-C427-49B1-B2CE-77561B2B8576}"/>
    <cellStyle name="20% - akcent 1 2" xfId="5" xr:uid="{00000000-0005-0000-0000-000001000000}"/>
    <cellStyle name="20% - akcent 2 2" xfId="6" xr:uid="{00000000-0005-0000-0000-000003000000}"/>
    <cellStyle name="20% - akcent 3 2" xfId="7" xr:uid="{00000000-0005-0000-0000-000005000000}"/>
    <cellStyle name="20% - akcent 4 2" xfId="8" xr:uid="{00000000-0005-0000-0000-000007000000}"/>
    <cellStyle name="20% - akcent 5 2" xfId="9" xr:uid="{00000000-0005-0000-0000-000009000000}"/>
    <cellStyle name="20% - akcent 6 2" xfId="10" xr:uid="{00000000-0005-0000-0000-00000B000000}"/>
    <cellStyle name="40 % – Zvýraznění 1" xfId="100" builtinId="31" customBuiltin="1"/>
    <cellStyle name="40 % – Zvýraznění 1 2" xfId="152" xr:uid="{4105981D-F314-4951-8540-7308A3B838D7}"/>
    <cellStyle name="40 % – Zvýraznění 2" xfId="103" builtinId="35" customBuiltin="1"/>
    <cellStyle name="40 % – Zvýraznění 2 2" xfId="154" xr:uid="{1346E75D-E954-4D76-8DBE-5BB370D0F99E}"/>
    <cellStyle name="40 % – Zvýraznění 3" xfId="106" builtinId="39" customBuiltin="1"/>
    <cellStyle name="40 % – Zvýraznění 3 2" xfId="156" xr:uid="{D08A399D-7259-4B9C-9B86-6E2DFBB2EA24}"/>
    <cellStyle name="40 % – Zvýraznění 4" xfId="109" builtinId="43" customBuiltin="1"/>
    <cellStyle name="40 % – Zvýraznění 4 2" xfId="158" xr:uid="{8B94E0D1-E28C-4511-9D57-98904D5C9D34}"/>
    <cellStyle name="40 % – Zvýraznění 5" xfId="112" builtinId="47" customBuiltin="1"/>
    <cellStyle name="40 % – Zvýraznění 5 2" xfId="160" xr:uid="{01D6ECD3-4F3D-4473-8093-C777BA4BA3DB}"/>
    <cellStyle name="40 % – Zvýraznění 6" xfId="115" builtinId="51" customBuiltin="1"/>
    <cellStyle name="40 % – Zvýraznění 6 2" xfId="162" xr:uid="{FAE00B58-717C-451D-A2EF-7A09F6379B24}"/>
    <cellStyle name="40% - akcent 1 2" xfId="11" xr:uid="{00000000-0005-0000-0000-00000D000000}"/>
    <cellStyle name="40% - akcent 2 2" xfId="12" xr:uid="{00000000-0005-0000-0000-00000F000000}"/>
    <cellStyle name="40% - akcent 3 2" xfId="13" xr:uid="{00000000-0005-0000-0000-000011000000}"/>
    <cellStyle name="40% - akcent 4 2" xfId="14" xr:uid="{00000000-0005-0000-0000-000013000000}"/>
    <cellStyle name="40% - akcent 5 2" xfId="15" xr:uid="{00000000-0005-0000-0000-000015000000}"/>
    <cellStyle name="40% - akcent 6 2" xfId="16" xr:uid="{00000000-0005-0000-0000-000017000000}"/>
    <cellStyle name="60% - akcent 1 2" xfId="17" xr:uid="{00000000-0005-0000-0000-000018000000}"/>
    <cellStyle name="60% — akcent 1 2" xfId="119" xr:uid="{00000000-0005-0000-0000-000019000000}"/>
    <cellStyle name="60% - akcent 2 2" xfId="18" xr:uid="{00000000-0005-0000-0000-00001A000000}"/>
    <cellStyle name="60% — akcent 2 2" xfId="120" xr:uid="{00000000-0005-0000-0000-00001B000000}"/>
    <cellStyle name="60% - akcent 3 2" xfId="19" xr:uid="{00000000-0005-0000-0000-00001C000000}"/>
    <cellStyle name="60% — akcent 3 2" xfId="121" xr:uid="{00000000-0005-0000-0000-00001D000000}"/>
    <cellStyle name="60% - akcent 4 2" xfId="20" xr:uid="{00000000-0005-0000-0000-00001E000000}"/>
    <cellStyle name="60% — akcent 4 2" xfId="122" xr:uid="{00000000-0005-0000-0000-00001F000000}"/>
    <cellStyle name="60% - akcent 5 2" xfId="21" xr:uid="{00000000-0005-0000-0000-000020000000}"/>
    <cellStyle name="60% — akcent 5 2" xfId="123" xr:uid="{00000000-0005-0000-0000-000021000000}"/>
    <cellStyle name="60% - akcent 6 2" xfId="22" xr:uid="{00000000-0005-0000-0000-000022000000}"/>
    <cellStyle name="60% — akcent 6 2" xfId="124" xr:uid="{00000000-0005-0000-0000-000023000000}"/>
    <cellStyle name="Akcent 1 2" xfId="23" xr:uid="{00000000-0005-0000-0000-000025000000}"/>
    <cellStyle name="Akcent 2 2" xfId="24" xr:uid="{00000000-0005-0000-0000-000027000000}"/>
    <cellStyle name="Akcent 3 2" xfId="25" xr:uid="{00000000-0005-0000-0000-000029000000}"/>
    <cellStyle name="Akcent 4 2" xfId="26" xr:uid="{00000000-0005-0000-0000-00002B000000}"/>
    <cellStyle name="Akcent 5 2" xfId="27" xr:uid="{00000000-0005-0000-0000-00002D000000}"/>
    <cellStyle name="Akcent 6 2" xfId="28" xr:uid="{00000000-0005-0000-0000-00002F000000}"/>
    <cellStyle name="Celkem" xfId="97" builtinId="25" customBuiltin="1"/>
    <cellStyle name="Dane wejściowe 2" xfId="29" xr:uid="{00000000-0005-0000-0000-000031000000}"/>
    <cellStyle name="Dane wejściowe 2 2" xfId="50" xr:uid="{00000000-0005-0000-0000-000032000000}"/>
    <cellStyle name="Dane wyjściowe 2" xfId="30" xr:uid="{00000000-0005-0000-0000-000034000000}"/>
    <cellStyle name="Dane wyjściowe 2 2" xfId="51" xr:uid="{00000000-0005-0000-0000-000035000000}"/>
    <cellStyle name="Dobre 2" xfId="31" xr:uid="{00000000-0005-0000-0000-000036000000}"/>
    <cellStyle name="Excel Built-in Accent2" xfId="2" xr:uid="{00000000-0005-0000-0000-000038000000}"/>
    <cellStyle name="Excel Built-in Normal" xfId="1" xr:uid="{00000000-0005-0000-0000-000039000000}"/>
    <cellStyle name="Hiperłącze 2" xfId="55" xr:uid="{00000000-0005-0000-0000-00003B000000}"/>
    <cellStyle name="Hypertextový odkaz" xfId="82" builtinId="8"/>
    <cellStyle name="Komórka połączona 2" xfId="32" xr:uid="{00000000-0005-0000-0000-00003D000000}"/>
    <cellStyle name="Komórka zaznaczona 2" xfId="33" xr:uid="{00000000-0005-0000-0000-00003F000000}"/>
    <cellStyle name="Kontrolní buňka" xfId="94" builtinId="23" customBuiltin="1"/>
    <cellStyle name="Nadpis 1" xfId="84" builtinId="16" customBuiltin="1"/>
    <cellStyle name="Nadpis 2" xfId="85" builtinId="17" customBuiltin="1"/>
    <cellStyle name="Nadpis 3" xfId="86" builtinId="18" customBuiltin="1"/>
    <cellStyle name="Nadpis 4" xfId="87" builtinId="19" customBuiltin="1"/>
    <cellStyle name="Nagłówek 1 2" xfId="34" xr:uid="{00000000-0005-0000-0000-000041000000}"/>
    <cellStyle name="Nagłówek 2 2" xfId="35" xr:uid="{00000000-0005-0000-0000-000043000000}"/>
    <cellStyle name="Nagłówek 3 2" xfId="36" xr:uid="{00000000-0005-0000-0000-000045000000}"/>
    <cellStyle name="Nagłówek 4 2" xfId="37" xr:uid="{00000000-0005-0000-0000-000047000000}"/>
    <cellStyle name="Název" xfId="83" builtinId="15" customBuiltin="1"/>
    <cellStyle name="Neutralne 2" xfId="38" xr:uid="{00000000-0005-0000-0000-000048000000}"/>
    <cellStyle name="Neutralny 2" xfId="117" xr:uid="{00000000-0005-0000-0000-000049000000}"/>
    <cellStyle name="Normal 2" xfId="49" xr:uid="{00000000-0005-0000-0000-00004A000000}"/>
    <cellStyle name="Normální" xfId="0" builtinId="0"/>
    <cellStyle name="Normalny 10" xfId="81" xr:uid="{00000000-0005-0000-0000-00004C000000}"/>
    <cellStyle name="Normalny 10 2" xfId="150" xr:uid="{71B23FF8-3255-46F7-87AB-0919F86C5D6F}"/>
    <cellStyle name="Normalny 11" xfId="3" xr:uid="{00000000-0005-0000-0000-00004D000000}"/>
    <cellStyle name="Normalny 12" xfId="116" xr:uid="{00000000-0005-0000-0000-00004E000000}"/>
    <cellStyle name="Normalny 12 2" xfId="163" xr:uid="{9FC1CEE7-0A20-4EFA-9A2D-0FB63C8C38F4}"/>
    <cellStyle name="Normalny 2" xfId="4" xr:uid="{00000000-0005-0000-0000-00004F000000}"/>
    <cellStyle name="Normalny 2 2" xfId="54" xr:uid="{00000000-0005-0000-0000-000050000000}"/>
    <cellStyle name="Normalny 2 2 2" xfId="127" xr:uid="{A6F3DD14-592A-424B-ACFE-B398F822D4F2}"/>
    <cellStyle name="Normalny 3" xfId="46" xr:uid="{00000000-0005-0000-0000-000051000000}"/>
    <cellStyle name="Normalny 3 2" xfId="57" xr:uid="{00000000-0005-0000-0000-000052000000}"/>
    <cellStyle name="Normalny 3 2 2" xfId="61" xr:uid="{00000000-0005-0000-0000-000053000000}"/>
    <cellStyle name="Normalny 3 2 2 2" xfId="131" xr:uid="{D9F66B9C-71FA-4F31-8B98-A4D5AA9BC733}"/>
    <cellStyle name="Normalny 3 2 3" xfId="128" xr:uid="{E07822C4-13BE-4478-AF85-AA2CEB778845}"/>
    <cellStyle name="Normalny 4" xfId="47" xr:uid="{00000000-0005-0000-0000-000054000000}"/>
    <cellStyle name="Normalny 4 2" xfId="125" xr:uid="{CD551254-F297-40FA-B382-C3FC720F7295}"/>
    <cellStyle name="Normalny 5" xfId="48" xr:uid="{00000000-0005-0000-0000-000055000000}"/>
    <cellStyle name="Normalny 5 2" xfId="58" xr:uid="{00000000-0005-0000-0000-000056000000}"/>
    <cellStyle name="Normalny 5 2 2" xfId="62" xr:uid="{00000000-0005-0000-0000-000057000000}"/>
    <cellStyle name="Normalny 5 2 2 2" xfId="68" xr:uid="{00000000-0005-0000-0000-000058000000}"/>
    <cellStyle name="Normalny 5 2 2 2 2" xfId="78" xr:uid="{00000000-0005-0000-0000-000059000000}"/>
    <cellStyle name="Normalny 5 2 2 2 2 2" xfId="147" xr:uid="{3C3BF8EC-6F93-481E-A54C-2C1E9F8B9A82}"/>
    <cellStyle name="Normalny 5 2 2 2 3" xfId="137" xr:uid="{24802309-8DAA-45C3-9E1E-4785AC2B781E}"/>
    <cellStyle name="Normalny 5 2 2 3" xfId="74" xr:uid="{00000000-0005-0000-0000-00005A000000}"/>
    <cellStyle name="Normalny 5 2 2 3 2" xfId="143" xr:uid="{CCD7BD1C-4126-41D2-B3AA-A170E47EE1D1}"/>
    <cellStyle name="Normalny 5 2 2 4" xfId="132" xr:uid="{CF264C5F-4C7A-47AC-85F2-05BC2F063EC3}"/>
    <cellStyle name="Normalny 5 2 3" xfId="66" xr:uid="{00000000-0005-0000-0000-00005B000000}"/>
    <cellStyle name="Normalny 5 2 3 2" xfId="76" xr:uid="{00000000-0005-0000-0000-00005C000000}"/>
    <cellStyle name="Normalny 5 2 3 2 2" xfId="145" xr:uid="{173D96A1-ED6A-4BAF-AF29-97BC93C2CF52}"/>
    <cellStyle name="Normalny 5 2 3 3" xfId="135" xr:uid="{5123F3E4-A1CA-41D3-94F7-A22CD98FC341}"/>
    <cellStyle name="Normalny 5 2 4" xfId="72" xr:uid="{00000000-0005-0000-0000-00005D000000}"/>
    <cellStyle name="Normalny 5 2 4 2" xfId="141" xr:uid="{FE17D140-BA14-4DEB-9E96-8398A0E8DE86}"/>
    <cellStyle name="Normalny 5 2 5" xfId="129" xr:uid="{9DBE3E0F-8F18-4D3C-B623-D5BA0509C934}"/>
    <cellStyle name="Normalny 5 3" xfId="60" xr:uid="{00000000-0005-0000-0000-00005E000000}"/>
    <cellStyle name="Normalny 5 3 2" xfId="67" xr:uid="{00000000-0005-0000-0000-00005F000000}"/>
    <cellStyle name="Normalny 5 3 2 2" xfId="77" xr:uid="{00000000-0005-0000-0000-000060000000}"/>
    <cellStyle name="Normalny 5 3 2 2 2" xfId="146" xr:uid="{01596DDF-6A7A-472E-A690-BD0FCA9866AC}"/>
    <cellStyle name="Normalny 5 3 2 3" xfId="136" xr:uid="{B10E2FB6-E0E0-46B2-AC50-24B1AF958953}"/>
    <cellStyle name="Normalny 5 3 3" xfId="73" xr:uid="{00000000-0005-0000-0000-000061000000}"/>
    <cellStyle name="Normalny 5 3 3 2" xfId="142" xr:uid="{0AA11256-763B-43F9-AC36-C1E18E19DAC0}"/>
    <cellStyle name="Normalny 5 3 4" xfId="130" xr:uid="{3EB10325-61FE-4434-B312-CA19CF81B217}"/>
    <cellStyle name="Normalny 5 4" xfId="65" xr:uid="{00000000-0005-0000-0000-000062000000}"/>
    <cellStyle name="Normalny 5 4 2" xfId="75" xr:uid="{00000000-0005-0000-0000-000063000000}"/>
    <cellStyle name="Normalny 5 4 2 2" xfId="144" xr:uid="{87C1A466-C7A5-4654-AC8B-A7E117B74353}"/>
    <cellStyle name="Normalny 5 4 3" xfId="134" xr:uid="{A9461734-94E4-478C-BAFA-0F9257B8C79F}"/>
    <cellStyle name="Normalny 5 5" xfId="71" xr:uid="{00000000-0005-0000-0000-000064000000}"/>
    <cellStyle name="Normalny 5 5 2" xfId="140" xr:uid="{EB055F90-8D45-489F-8805-693204861FC6}"/>
    <cellStyle name="Normalny 5 6" xfId="126" xr:uid="{5938FAEB-7E64-4539-A775-F93FC941EAC4}"/>
    <cellStyle name="Normalny 6" xfId="63" xr:uid="{00000000-0005-0000-0000-000065000000}"/>
    <cellStyle name="Normalny 6 2" xfId="69" xr:uid="{00000000-0005-0000-0000-000066000000}"/>
    <cellStyle name="Normalny 6 2 2" xfId="138" xr:uid="{61BAA9B8-858B-4CD0-AB8F-6A5E55B69146}"/>
    <cellStyle name="Normalny 6 3" xfId="133" xr:uid="{CF609133-7F4E-442D-B005-55CCA9775418}"/>
    <cellStyle name="Normalny 7" xfId="64" xr:uid="{00000000-0005-0000-0000-000067000000}"/>
    <cellStyle name="Normalny 8" xfId="70" xr:uid="{00000000-0005-0000-0000-000068000000}"/>
    <cellStyle name="Normalny 8 2" xfId="79" xr:uid="{00000000-0005-0000-0000-000069000000}"/>
    <cellStyle name="Normalny 8 2 2" xfId="148" xr:uid="{D081ED4F-8415-4F0B-97B7-B5718ED54FB8}"/>
    <cellStyle name="Normalny 8 3" xfId="139" xr:uid="{4E6CA81E-71F7-494E-BBE5-ECEFA4BEBFF2}"/>
    <cellStyle name="Normalny 9" xfId="80" xr:uid="{00000000-0005-0000-0000-00006A000000}"/>
    <cellStyle name="Normalny 9 2" xfId="149" xr:uid="{F580BDC4-3DC3-481A-85D7-2E439BB67859}"/>
    <cellStyle name="Obliczenia 2" xfId="39" xr:uid="{00000000-0005-0000-0000-00006C000000}"/>
    <cellStyle name="Obliczenia 2 2" xfId="52" xr:uid="{00000000-0005-0000-0000-00006D000000}"/>
    <cellStyle name="Propojená buňka" xfId="93" builtinId="24" customBuiltin="1"/>
    <cellStyle name="Správně" xfId="88" builtinId="26" customBuiltin="1"/>
    <cellStyle name="Styl 1" xfId="59" xr:uid="{00000000-0005-0000-0000-00006E000000}"/>
    <cellStyle name="Suma 2" xfId="40" xr:uid="{00000000-0005-0000-0000-000070000000}"/>
    <cellStyle name="Suma 2 2" xfId="53" xr:uid="{00000000-0005-0000-0000-000071000000}"/>
    <cellStyle name="Špatně" xfId="89" builtinId="27" customBuiltin="1"/>
    <cellStyle name="Tekst objaśnienia 2" xfId="41" xr:uid="{00000000-0005-0000-0000-000073000000}"/>
    <cellStyle name="Tekst ostrzeżenia 2" xfId="42" xr:uid="{00000000-0005-0000-0000-000075000000}"/>
    <cellStyle name="Text upozornění" xfId="95" builtinId="11" customBuiltin="1"/>
    <cellStyle name="Tytuł 2" xfId="43" xr:uid="{00000000-0005-0000-0000-000077000000}"/>
    <cellStyle name="Uwaga 2" xfId="44" xr:uid="{00000000-0005-0000-0000-000078000000}"/>
    <cellStyle name="Uwaga 2 2" xfId="56" xr:uid="{00000000-0005-0000-0000-000079000000}"/>
    <cellStyle name="Uwaga 3" xfId="118" xr:uid="{00000000-0005-0000-0000-00007A000000}"/>
    <cellStyle name="Uwaga 3 2" xfId="164" xr:uid="{C9F6D019-320C-4FE8-92CD-80F5AE55CCE6}"/>
    <cellStyle name="Vstup" xfId="90" builtinId="20" customBuiltin="1"/>
    <cellStyle name="Výpočet" xfId="92" builtinId="22" customBuiltin="1"/>
    <cellStyle name="Výstup" xfId="91" builtinId="21" customBuiltin="1"/>
    <cellStyle name="Vysvětlující text" xfId="96" builtinId="53" customBuiltin="1"/>
    <cellStyle name="Złe 2" xfId="45" xr:uid="{00000000-0005-0000-0000-00007B000000}"/>
    <cellStyle name="Zvýraznění 1" xfId="98" builtinId="29" customBuiltin="1"/>
    <cellStyle name="Zvýraznění 2" xfId="101" builtinId="33" customBuiltin="1"/>
    <cellStyle name="Zvýraznění 3" xfId="104" builtinId="37" customBuiltin="1"/>
    <cellStyle name="Zvýraznění 4" xfId="107" builtinId="41" customBuiltin="1"/>
    <cellStyle name="Zvýraznění 5" xfId="110" builtinId="45" customBuiltin="1"/>
    <cellStyle name="Zvýraznění 6" xfId="113" builtinId="49" customBuiltin="1"/>
  </cellStyles>
  <dxfs count="0"/>
  <tableStyles count="0" defaultTableStyle="TableStyleMedium2" defaultPivotStyle="PivotStyleMedium9"/>
  <colors>
    <mruColors>
      <color rgb="FFDB2566"/>
      <color rgb="FF96194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86590</xdr:colOff>
      <xdr:row>2</xdr:row>
      <xdr:rowOff>70354</xdr:rowOff>
    </xdr:from>
    <xdr:to>
      <xdr:col>0</xdr:col>
      <xdr:colOff>2536283</xdr:colOff>
      <xdr:row>2</xdr:row>
      <xdr:rowOff>2518713</xdr:rowOff>
    </xdr:to>
    <xdr:pic>
      <xdr:nvPicPr>
        <xdr:cNvPr id="2505" name="Obraz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667270627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</xdr:row>
      <xdr:rowOff>70354</xdr:rowOff>
    </xdr:from>
    <xdr:to>
      <xdr:col>0</xdr:col>
      <xdr:colOff>2536283</xdr:colOff>
      <xdr:row>3</xdr:row>
      <xdr:rowOff>2518713</xdr:rowOff>
    </xdr:to>
    <xdr:pic>
      <xdr:nvPicPr>
        <xdr:cNvPr id="2506" name="Obraz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669851036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4</xdr:row>
      <xdr:rowOff>70354</xdr:rowOff>
    </xdr:from>
    <xdr:to>
      <xdr:col>0</xdr:col>
      <xdr:colOff>2536283</xdr:colOff>
      <xdr:row>4</xdr:row>
      <xdr:rowOff>2518713</xdr:rowOff>
    </xdr:to>
    <xdr:pic>
      <xdr:nvPicPr>
        <xdr:cNvPr id="2507" name="Obraz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672431445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5</xdr:row>
      <xdr:rowOff>70354</xdr:rowOff>
    </xdr:from>
    <xdr:to>
      <xdr:col>0</xdr:col>
      <xdr:colOff>2536283</xdr:colOff>
      <xdr:row>5</xdr:row>
      <xdr:rowOff>2518713</xdr:rowOff>
    </xdr:to>
    <xdr:pic>
      <xdr:nvPicPr>
        <xdr:cNvPr id="2" name="Obraz 2444">
          <a:extLst>
            <a:ext uri="{FF2B5EF4-FFF2-40B4-BE49-F238E27FC236}">
              <a16:creationId xmlns:a16="http://schemas.microsoft.com/office/drawing/2014/main" id="{243686D6-4C96-417F-B67A-5F07EA59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784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6</xdr:row>
      <xdr:rowOff>70354</xdr:rowOff>
    </xdr:from>
    <xdr:to>
      <xdr:col>0</xdr:col>
      <xdr:colOff>2536283</xdr:colOff>
      <xdr:row>6</xdr:row>
      <xdr:rowOff>2518713</xdr:rowOff>
    </xdr:to>
    <xdr:pic>
      <xdr:nvPicPr>
        <xdr:cNvPr id="3" name="Obraz 2445">
          <a:extLst>
            <a:ext uri="{FF2B5EF4-FFF2-40B4-BE49-F238E27FC236}">
              <a16:creationId xmlns:a16="http://schemas.microsoft.com/office/drawing/2014/main" id="{99DA8E6F-3398-4B78-84AB-E1AC8570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356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7</xdr:row>
      <xdr:rowOff>70355</xdr:rowOff>
    </xdr:from>
    <xdr:to>
      <xdr:col>0</xdr:col>
      <xdr:colOff>2536283</xdr:colOff>
      <xdr:row>7</xdr:row>
      <xdr:rowOff>2518714</xdr:rowOff>
    </xdr:to>
    <xdr:pic>
      <xdr:nvPicPr>
        <xdr:cNvPr id="4" name="Obraz 2446">
          <a:extLst>
            <a:ext uri="{FF2B5EF4-FFF2-40B4-BE49-F238E27FC236}">
              <a16:creationId xmlns:a16="http://schemas.microsoft.com/office/drawing/2014/main" id="{F244679C-B8DE-4C1B-A6B1-49F84807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5928230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8</xdr:row>
      <xdr:rowOff>70354</xdr:rowOff>
    </xdr:from>
    <xdr:to>
      <xdr:col>0</xdr:col>
      <xdr:colOff>2536283</xdr:colOff>
      <xdr:row>8</xdr:row>
      <xdr:rowOff>2518713</xdr:rowOff>
    </xdr:to>
    <xdr:pic>
      <xdr:nvPicPr>
        <xdr:cNvPr id="5" name="Obraz 2563">
          <a:extLst>
            <a:ext uri="{FF2B5EF4-FFF2-40B4-BE49-F238E27FC236}">
              <a16:creationId xmlns:a16="http://schemas.microsoft.com/office/drawing/2014/main" id="{9C96D283-E2B6-4F10-AD69-FDC646FA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784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9</xdr:row>
      <xdr:rowOff>70354</xdr:rowOff>
    </xdr:from>
    <xdr:to>
      <xdr:col>0</xdr:col>
      <xdr:colOff>2536283</xdr:colOff>
      <xdr:row>9</xdr:row>
      <xdr:rowOff>2518713</xdr:rowOff>
    </xdr:to>
    <xdr:pic>
      <xdr:nvPicPr>
        <xdr:cNvPr id="6" name="Obraz 2564">
          <a:extLst>
            <a:ext uri="{FF2B5EF4-FFF2-40B4-BE49-F238E27FC236}">
              <a16:creationId xmlns:a16="http://schemas.microsoft.com/office/drawing/2014/main" id="{558192B3-78DC-4532-99DE-B826F177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356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10</xdr:row>
      <xdr:rowOff>70354</xdr:rowOff>
    </xdr:from>
    <xdr:to>
      <xdr:col>0</xdr:col>
      <xdr:colOff>2536283</xdr:colOff>
      <xdr:row>10</xdr:row>
      <xdr:rowOff>2518713</xdr:rowOff>
    </xdr:to>
    <xdr:pic>
      <xdr:nvPicPr>
        <xdr:cNvPr id="7" name="Obraz 3192">
          <a:extLst>
            <a:ext uri="{FF2B5EF4-FFF2-40B4-BE49-F238E27FC236}">
              <a16:creationId xmlns:a16="http://schemas.microsoft.com/office/drawing/2014/main" id="{539892D4-1C3D-4169-BC9D-539C686B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59282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11</xdr:row>
      <xdr:rowOff>70354</xdr:rowOff>
    </xdr:from>
    <xdr:to>
      <xdr:col>0</xdr:col>
      <xdr:colOff>2536283</xdr:colOff>
      <xdr:row>11</xdr:row>
      <xdr:rowOff>2518713</xdr:rowOff>
    </xdr:to>
    <xdr:pic>
      <xdr:nvPicPr>
        <xdr:cNvPr id="8" name="Obraz 3193">
          <a:extLst>
            <a:ext uri="{FF2B5EF4-FFF2-40B4-BE49-F238E27FC236}">
              <a16:creationId xmlns:a16="http://schemas.microsoft.com/office/drawing/2014/main" id="{BE3FFAEA-49D4-4367-9BC5-1982F9E4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84999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68035</xdr:colOff>
      <xdr:row>12</xdr:row>
      <xdr:rowOff>70720</xdr:rowOff>
    </xdr:from>
    <xdr:to>
      <xdr:col>0</xdr:col>
      <xdr:colOff>2512649</xdr:colOff>
      <xdr:row>12</xdr:row>
      <xdr:rowOff>2514635</xdr:rowOff>
    </xdr:to>
    <xdr:pic>
      <xdr:nvPicPr>
        <xdr:cNvPr id="9" name="Obraz 1119">
          <a:extLst>
            <a:ext uri="{FF2B5EF4-FFF2-40B4-BE49-F238E27FC236}">
              <a16:creationId xmlns:a16="http://schemas.microsoft.com/office/drawing/2014/main" id="{5BDEC2DD-F791-4A16-89FA-A6DB7C42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35" y="11072095"/>
          <a:ext cx="2444614" cy="244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68035</xdr:colOff>
      <xdr:row>13</xdr:row>
      <xdr:rowOff>70720</xdr:rowOff>
    </xdr:from>
    <xdr:to>
      <xdr:col>0</xdr:col>
      <xdr:colOff>2512649</xdr:colOff>
      <xdr:row>13</xdr:row>
      <xdr:rowOff>2514635</xdr:rowOff>
    </xdr:to>
    <xdr:pic>
      <xdr:nvPicPr>
        <xdr:cNvPr id="10" name="Obraz 1120">
          <a:extLst>
            <a:ext uri="{FF2B5EF4-FFF2-40B4-BE49-F238E27FC236}">
              <a16:creationId xmlns:a16="http://schemas.microsoft.com/office/drawing/2014/main" id="{4C500C2B-3F3B-434C-80F4-0014A064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35" y="13643845"/>
          <a:ext cx="2444614" cy="244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68035</xdr:colOff>
      <xdr:row>14</xdr:row>
      <xdr:rowOff>70720</xdr:rowOff>
    </xdr:from>
    <xdr:to>
      <xdr:col>0</xdr:col>
      <xdr:colOff>2512649</xdr:colOff>
      <xdr:row>14</xdr:row>
      <xdr:rowOff>2514635</xdr:rowOff>
    </xdr:to>
    <xdr:pic>
      <xdr:nvPicPr>
        <xdr:cNvPr id="11" name="Obraz 1121">
          <a:extLst>
            <a:ext uri="{FF2B5EF4-FFF2-40B4-BE49-F238E27FC236}">
              <a16:creationId xmlns:a16="http://schemas.microsoft.com/office/drawing/2014/main" id="{46BDB0B0-B4B7-44AE-B71F-AA07C73E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35" y="16215595"/>
          <a:ext cx="2444614" cy="244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15</xdr:row>
      <xdr:rowOff>70354</xdr:rowOff>
    </xdr:from>
    <xdr:to>
      <xdr:col>0</xdr:col>
      <xdr:colOff>2536283</xdr:colOff>
      <xdr:row>15</xdr:row>
      <xdr:rowOff>2518713</xdr:rowOff>
    </xdr:to>
    <xdr:pic>
      <xdr:nvPicPr>
        <xdr:cNvPr id="2515" name="Obraz 2637">
          <a:extLst>
            <a:ext uri="{FF2B5EF4-FFF2-40B4-BE49-F238E27FC236}">
              <a16:creationId xmlns:a16="http://schemas.microsoft.com/office/drawing/2014/main" id="{D51C3AE8-C301-438E-945A-9F2BE269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784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16</xdr:row>
      <xdr:rowOff>70354</xdr:rowOff>
    </xdr:from>
    <xdr:to>
      <xdr:col>0</xdr:col>
      <xdr:colOff>2536283</xdr:colOff>
      <xdr:row>16</xdr:row>
      <xdr:rowOff>2518713</xdr:rowOff>
    </xdr:to>
    <xdr:pic>
      <xdr:nvPicPr>
        <xdr:cNvPr id="2516" name="Obraz 2638">
          <a:extLst>
            <a:ext uri="{FF2B5EF4-FFF2-40B4-BE49-F238E27FC236}">
              <a16:creationId xmlns:a16="http://schemas.microsoft.com/office/drawing/2014/main" id="{0EDAC925-7C37-44E6-97BC-2CF118F4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356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17</xdr:row>
      <xdr:rowOff>70354</xdr:rowOff>
    </xdr:from>
    <xdr:to>
      <xdr:col>0</xdr:col>
      <xdr:colOff>2536283</xdr:colOff>
      <xdr:row>17</xdr:row>
      <xdr:rowOff>2518713</xdr:rowOff>
    </xdr:to>
    <xdr:pic>
      <xdr:nvPicPr>
        <xdr:cNvPr id="2517" name="Obraz 2639">
          <a:extLst>
            <a:ext uri="{FF2B5EF4-FFF2-40B4-BE49-F238E27FC236}">
              <a16:creationId xmlns:a16="http://schemas.microsoft.com/office/drawing/2014/main" id="{F4632D10-5B7A-4447-B268-B917FAE4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59282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18</xdr:row>
      <xdr:rowOff>70354</xdr:rowOff>
    </xdr:from>
    <xdr:to>
      <xdr:col>0</xdr:col>
      <xdr:colOff>2536283</xdr:colOff>
      <xdr:row>18</xdr:row>
      <xdr:rowOff>2518713</xdr:rowOff>
    </xdr:to>
    <xdr:pic>
      <xdr:nvPicPr>
        <xdr:cNvPr id="2518" name="Obraz 2640">
          <a:extLst>
            <a:ext uri="{FF2B5EF4-FFF2-40B4-BE49-F238E27FC236}">
              <a16:creationId xmlns:a16="http://schemas.microsoft.com/office/drawing/2014/main" id="{1E62BC22-9CAE-4607-AF32-596DE7D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84999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19</xdr:row>
      <xdr:rowOff>70354</xdr:rowOff>
    </xdr:from>
    <xdr:to>
      <xdr:col>0</xdr:col>
      <xdr:colOff>2536283</xdr:colOff>
      <xdr:row>19</xdr:row>
      <xdr:rowOff>2518713</xdr:rowOff>
    </xdr:to>
    <xdr:pic>
      <xdr:nvPicPr>
        <xdr:cNvPr id="2519" name="Obraz 2770">
          <a:extLst>
            <a:ext uri="{FF2B5EF4-FFF2-40B4-BE49-F238E27FC236}">
              <a16:creationId xmlns:a16="http://schemas.microsoft.com/office/drawing/2014/main" id="{F7A17EB5-661A-4BE6-9F73-82A65C07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11071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20</xdr:row>
      <xdr:rowOff>70354</xdr:rowOff>
    </xdr:from>
    <xdr:to>
      <xdr:col>0</xdr:col>
      <xdr:colOff>2536283</xdr:colOff>
      <xdr:row>20</xdr:row>
      <xdr:rowOff>2518713</xdr:rowOff>
    </xdr:to>
    <xdr:pic>
      <xdr:nvPicPr>
        <xdr:cNvPr id="2520" name="Obraz 2771">
          <a:extLst>
            <a:ext uri="{FF2B5EF4-FFF2-40B4-BE49-F238E27FC236}">
              <a16:creationId xmlns:a16="http://schemas.microsoft.com/office/drawing/2014/main" id="{8BC2F3B3-5277-449D-B360-3EA89F0D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13643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21</xdr:row>
      <xdr:rowOff>70354</xdr:rowOff>
    </xdr:from>
    <xdr:to>
      <xdr:col>0</xdr:col>
      <xdr:colOff>2536283</xdr:colOff>
      <xdr:row>21</xdr:row>
      <xdr:rowOff>2518713</xdr:rowOff>
    </xdr:to>
    <xdr:pic>
      <xdr:nvPicPr>
        <xdr:cNvPr id="2521" name="Obraz 2772">
          <a:extLst>
            <a:ext uri="{FF2B5EF4-FFF2-40B4-BE49-F238E27FC236}">
              <a16:creationId xmlns:a16="http://schemas.microsoft.com/office/drawing/2014/main" id="{E728A36C-572E-4644-ACF0-ED90F9FF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162152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22</xdr:row>
      <xdr:rowOff>70354</xdr:rowOff>
    </xdr:from>
    <xdr:to>
      <xdr:col>0</xdr:col>
      <xdr:colOff>2536283</xdr:colOff>
      <xdr:row>22</xdr:row>
      <xdr:rowOff>2518713</xdr:rowOff>
    </xdr:to>
    <xdr:pic>
      <xdr:nvPicPr>
        <xdr:cNvPr id="2522" name="Obraz 2773">
          <a:extLst>
            <a:ext uri="{FF2B5EF4-FFF2-40B4-BE49-F238E27FC236}">
              <a16:creationId xmlns:a16="http://schemas.microsoft.com/office/drawing/2014/main" id="{5910A16A-834F-4EBD-8AA3-A9288F50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187869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23</xdr:row>
      <xdr:rowOff>70354</xdr:rowOff>
    </xdr:from>
    <xdr:to>
      <xdr:col>0</xdr:col>
      <xdr:colOff>2536283</xdr:colOff>
      <xdr:row>23</xdr:row>
      <xdr:rowOff>2518713</xdr:rowOff>
    </xdr:to>
    <xdr:pic>
      <xdr:nvPicPr>
        <xdr:cNvPr id="2523" name="Obraz 2774">
          <a:extLst>
            <a:ext uri="{FF2B5EF4-FFF2-40B4-BE49-F238E27FC236}">
              <a16:creationId xmlns:a16="http://schemas.microsoft.com/office/drawing/2014/main" id="{6A3403C2-1DA2-4E76-99B0-EF91C493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21358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24</xdr:row>
      <xdr:rowOff>70354</xdr:rowOff>
    </xdr:from>
    <xdr:to>
      <xdr:col>0</xdr:col>
      <xdr:colOff>2536283</xdr:colOff>
      <xdr:row>24</xdr:row>
      <xdr:rowOff>2518713</xdr:rowOff>
    </xdr:to>
    <xdr:pic>
      <xdr:nvPicPr>
        <xdr:cNvPr id="2524" name="Obraz 2775">
          <a:extLst>
            <a:ext uri="{FF2B5EF4-FFF2-40B4-BE49-F238E27FC236}">
              <a16:creationId xmlns:a16="http://schemas.microsoft.com/office/drawing/2014/main" id="{6306E667-EA5C-4B3A-AFD5-BF991382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23930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25</xdr:row>
      <xdr:rowOff>70355</xdr:rowOff>
    </xdr:from>
    <xdr:to>
      <xdr:col>0</xdr:col>
      <xdr:colOff>2536283</xdr:colOff>
      <xdr:row>25</xdr:row>
      <xdr:rowOff>2518714</xdr:rowOff>
    </xdr:to>
    <xdr:pic>
      <xdr:nvPicPr>
        <xdr:cNvPr id="2525" name="Obraz 2776">
          <a:extLst>
            <a:ext uri="{FF2B5EF4-FFF2-40B4-BE49-F238E27FC236}">
              <a16:creationId xmlns:a16="http://schemas.microsoft.com/office/drawing/2014/main" id="{FFFB0645-88A5-4B87-BF31-67C59DEF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26502230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26</xdr:row>
      <xdr:rowOff>70354</xdr:rowOff>
    </xdr:from>
    <xdr:to>
      <xdr:col>0</xdr:col>
      <xdr:colOff>2536283</xdr:colOff>
      <xdr:row>26</xdr:row>
      <xdr:rowOff>2518713</xdr:rowOff>
    </xdr:to>
    <xdr:pic>
      <xdr:nvPicPr>
        <xdr:cNvPr id="2526" name="Obraz 2777">
          <a:extLst>
            <a:ext uri="{FF2B5EF4-FFF2-40B4-BE49-F238E27FC236}">
              <a16:creationId xmlns:a16="http://schemas.microsoft.com/office/drawing/2014/main" id="{7354536F-43C4-48AA-B802-999B86814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290739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27</xdr:row>
      <xdr:rowOff>70354</xdr:rowOff>
    </xdr:from>
    <xdr:to>
      <xdr:col>0</xdr:col>
      <xdr:colOff>2536283</xdr:colOff>
      <xdr:row>27</xdr:row>
      <xdr:rowOff>2518713</xdr:rowOff>
    </xdr:to>
    <xdr:pic>
      <xdr:nvPicPr>
        <xdr:cNvPr id="2527" name="Obraz 2885">
          <a:extLst>
            <a:ext uri="{FF2B5EF4-FFF2-40B4-BE49-F238E27FC236}">
              <a16:creationId xmlns:a16="http://schemas.microsoft.com/office/drawing/2014/main" id="{E5634E30-0388-4A5D-8DC9-F3AED707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1645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28</xdr:row>
      <xdr:rowOff>70355</xdr:rowOff>
    </xdr:from>
    <xdr:to>
      <xdr:col>0</xdr:col>
      <xdr:colOff>2536283</xdr:colOff>
      <xdr:row>28</xdr:row>
      <xdr:rowOff>2518714</xdr:rowOff>
    </xdr:to>
    <xdr:pic>
      <xdr:nvPicPr>
        <xdr:cNvPr id="1088" name="Obraz 2886">
          <a:extLst>
            <a:ext uri="{FF2B5EF4-FFF2-40B4-BE49-F238E27FC236}">
              <a16:creationId xmlns:a16="http://schemas.microsoft.com/office/drawing/2014/main" id="{1CFAD4C5-6840-4F2F-B386-F8CD3954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4217480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29</xdr:row>
      <xdr:rowOff>70354</xdr:rowOff>
    </xdr:from>
    <xdr:to>
      <xdr:col>0</xdr:col>
      <xdr:colOff>2536283</xdr:colOff>
      <xdr:row>29</xdr:row>
      <xdr:rowOff>2518713</xdr:rowOff>
    </xdr:to>
    <xdr:pic>
      <xdr:nvPicPr>
        <xdr:cNvPr id="1089" name="Obraz 2887">
          <a:extLst>
            <a:ext uri="{FF2B5EF4-FFF2-40B4-BE49-F238E27FC236}">
              <a16:creationId xmlns:a16="http://schemas.microsoft.com/office/drawing/2014/main" id="{A2FBA701-9E07-4863-BE36-69603539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67892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30</xdr:row>
      <xdr:rowOff>70354</xdr:rowOff>
    </xdr:from>
    <xdr:to>
      <xdr:col>0</xdr:col>
      <xdr:colOff>2536283</xdr:colOff>
      <xdr:row>30</xdr:row>
      <xdr:rowOff>2518713</xdr:rowOff>
    </xdr:to>
    <xdr:pic>
      <xdr:nvPicPr>
        <xdr:cNvPr id="1090" name="Obraz 2888">
          <a:extLst>
            <a:ext uri="{FF2B5EF4-FFF2-40B4-BE49-F238E27FC236}">
              <a16:creationId xmlns:a16="http://schemas.microsoft.com/office/drawing/2014/main" id="{7BBBD058-9D50-488B-A5AC-6A277CFF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93609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31</xdr:row>
      <xdr:rowOff>70354</xdr:rowOff>
    </xdr:from>
    <xdr:to>
      <xdr:col>0</xdr:col>
      <xdr:colOff>2536283</xdr:colOff>
      <xdr:row>31</xdr:row>
      <xdr:rowOff>2518713</xdr:rowOff>
    </xdr:to>
    <xdr:pic>
      <xdr:nvPicPr>
        <xdr:cNvPr id="1091" name="Obraz 2889">
          <a:extLst>
            <a:ext uri="{FF2B5EF4-FFF2-40B4-BE49-F238E27FC236}">
              <a16:creationId xmlns:a16="http://schemas.microsoft.com/office/drawing/2014/main" id="{FAA0720E-0F32-4488-A5A1-BF17AEDC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41932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32</xdr:row>
      <xdr:rowOff>70354</xdr:rowOff>
    </xdr:from>
    <xdr:to>
      <xdr:col>0</xdr:col>
      <xdr:colOff>2536283</xdr:colOff>
      <xdr:row>32</xdr:row>
      <xdr:rowOff>2518713</xdr:rowOff>
    </xdr:to>
    <xdr:pic>
      <xdr:nvPicPr>
        <xdr:cNvPr id="1092" name="Obraz 2890">
          <a:extLst>
            <a:ext uri="{FF2B5EF4-FFF2-40B4-BE49-F238E27FC236}">
              <a16:creationId xmlns:a16="http://schemas.microsoft.com/office/drawing/2014/main" id="{373F0925-5227-425F-95F8-8AC6F3CD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44504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33</xdr:row>
      <xdr:rowOff>70354</xdr:rowOff>
    </xdr:from>
    <xdr:to>
      <xdr:col>0</xdr:col>
      <xdr:colOff>2536283</xdr:colOff>
      <xdr:row>33</xdr:row>
      <xdr:rowOff>2518713</xdr:rowOff>
    </xdr:to>
    <xdr:pic>
      <xdr:nvPicPr>
        <xdr:cNvPr id="1093" name="Obraz 2321">
          <a:extLst>
            <a:ext uri="{FF2B5EF4-FFF2-40B4-BE49-F238E27FC236}">
              <a16:creationId xmlns:a16="http://schemas.microsoft.com/office/drawing/2014/main" id="{97EF2EAD-6F43-41CD-A402-F267652C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7847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34</xdr:row>
      <xdr:rowOff>70354</xdr:rowOff>
    </xdr:from>
    <xdr:to>
      <xdr:col>0</xdr:col>
      <xdr:colOff>2536283</xdr:colOff>
      <xdr:row>34</xdr:row>
      <xdr:rowOff>2518713</xdr:rowOff>
    </xdr:to>
    <xdr:pic>
      <xdr:nvPicPr>
        <xdr:cNvPr id="1094" name="Obraz 2322">
          <a:extLst>
            <a:ext uri="{FF2B5EF4-FFF2-40B4-BE49-F238E27FC236}">
              <a16:creationId xmlns:a16="http://schemas.microsoft.com/office/drawing/2014/main" id="{CB053C95-7EA1-4D35-B3EF-4C901B57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335647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86590</xdr:colOff>
      <xdr:row>35</xdr:row>
      <xdr:rowOff>70354</xdr:rowOff>
    </xdr:from>
    <xdr:to>
      <xdr:col>0</xdr:col>
      <xdr:colOff>2536283</xdr:colOff>
      <xdr:row>35</xdr:row>
      <xdr:rowOff>2518713</xdr:rowOff>
    </xdr:to>
    <xdr:pic>
      <xdr:nvPicPr>
        <xdr:cNvPr id="1096" name="Obraz 2922">
          <a:extLst>
            <a:ext uri="{FF2B5EF4-FFF2-40B4-BE49-F238E27FC236}">
              <a16:creationId xmlns:a16="http://schemas.microsoft.com/office/drawing/2014/main" id="{5B39B1D1-B06C-43BF-AA83-2F0A94E6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6590" y="5928229"/>
          <a:ext cx="2449693" cy="244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M36"/>
  <sheetViews>
    <sheetView showGridLines="0" tabSelected="1" zoomScale="70" zoomScaleNormal="70" zoomScaleSheetLayoutView="85" workbookViewId="0">
      <pane ySplit="2" topLeftCell="A3" activePane="bottomLeft" state="frozen"/>
      <selection pane="bottomLeft" sqref="A1:H1"/>
    </sheetView>
  </sheetViews>
  <sheetFormatPr defaultRowHeight="15" customHeight="1" x14ac:dyDescent="0.2"/>
  <cols>
    <col min="1" max="1" width="38.5703125" style="1" customWidth="1"/>
    <col min="2" max="2" width="13.85546875" style="12" customWidth="1"/>
    <col min="3" max="3" width="12.85546875" style="1" customWidth="1"/>
    <col min="4" max="4" width="16.7109375" style="1" customWidth="1"/>
    <col min="5" max="5" width="29.140625" style="1" customWidth="1"/>
    <col min="6" max="6" width="9.28515625" style="1" customWidth="1"/>
    <col min="7" max="7" width="38.7109375" style="4" customWidth="1"/>
    <col min="8" max="8" width="16.7109375" style="5" customWidth="1"/>
    <col min="9" max="9" width="15.28515625" style="1" bestFit="1" customWidth="1"/>
    <col min="10" max="10" width="13.85546875" style="1" customWidth="1"/>
    <col min="11" max="11" width="11" style="1" bestFit="1" customWidth="1"/>
    <col min="12" max="12" width="10.28515625" style="1" bestFit="1" customWidth="1"/>
    <col min="13" max="13" width="11" style="1" bestFit="1" customWidth="1"/>
    <col min="14" max="19" width="9.7109375" style="1" bestFit="1" customWidth="1"/>
    <col min="20" max="16384" width="9.140625" style="1"/>
  </cols>
  <sheetData>
    <row r="1" spans="1:13" s="3" customFormat="1" ht="28.5" customHeight="1" x14ac:dyDescent="0.25">
      <c r="A1" s="19" t="s">
        <v>146</v>
      </c>
      <c r="B1" s="19"/>
      <c r="C1" s="19"/>
      <c r="D1" s="19"/>
      <c r="E1" s="19"/>
      <c r="F1" s="19"/>
      <c r="G1" s="19"/>
      <c r="H1" s="19"/>
      <c r="J1" s="22" t="s">
        <v>145</v>
      </c>
      <c r="K1" s="17"/>
      <c r="L1" s="17"/>
      <c r="M1" s="16"/>
    </row>
    <row r="2" spans="1:13" s="2" customFormat="1" ht="32.25" customHeight="1" x14ac:dyDescent="0.25">
      <c r="A2" s="6" t="s">
        <v>0</v>
      </c>
      <c r="B2" s="6" t="s">
        <v>1</v>
      </c>
      <c r="C2" s="6" t="s">
        <v>6</v>
      </c>
      <c r="D2" s="6" t="s">
        <v>4</v>
      </c>
      <c r="E2" s="6" t="s">
        <v>2</v>
      </c>
      <c r="F2" s="6" t="s">
        <v>5</v>
      </c>
      <c r="G2" s="6" t="s">
        <v>3</v>
      </c>
      <c r="H2" s="6" t="s">
        <v>144</v>
      </c>
      <c r="I2" s="22" t="s">
        <v>147</v>
      </c>
      <c r="J2" s="20"/>
      <c r="K2" s="18"/>
      <c r="L2" s="18"/>
      <c r="M2" s="15"/>
    </row>
    <row r="3" spans="1:13" ht="202.5" customHeight="1" x14ac:dyDescent="0.3">
      <c r="A3" s="13"/>
      <c r="B3" s="14" t="s">
        <v>8</v>
      </c>
      <c r="C3" s="11" t="s">
        <v>7</v>
      </c>
      <c r="D3" s="8" t="s">
        <v>9</v>
      </c>
      <c r="E3" s="10" t="s">
        <v>17</v>
      </c>
      <c r="F3" s="7" t="str">
        <f t="shared" ref="F3:F33" si="0">HYPERLINK("https://www.ideus.pl/Product?Index="&amp;B3,"www")</f>
        <v>www</v>
      </c>
      <c r="G3" s="9" t="s">
        <v>14</v>
      </c>
      <c r="H3" s="21">
        <v>514.44000000000005</v>
      </c>
      <c r="I3" s="21">
        <f>H3*(1-$J$2)</f>
        <v>514.44000000000005</v>
      </c>
    </row>
    <row r="4" spans="1:13" ht="202.5" customHeight="1" x14ac:dyDescent="0.3">
      <c r="A4" s="13"/>
      <c r="B4" s="14" t="s">
        <v>10</v>
      </c>
      <c r="C4" s="11" t="s">
        <v>7</v>
      </c>
      <c r="D4" s="8" t="s">
        <v>11</v>
      </c>
      <c r="E4" s="10" t="s">
        <v>18</v>
      </c>
      <c r="F4" s="7" t="str">
        <f t="shared" si="0"/>
        <v>www</v>
      </c>
      <c r="G4" s="9" t="s">
        <v>15</v>
      </c>
      <c r="H4" s="21">
        <v>746.1</v>
      </c>
      <c r="I4" s="21">
        <f>H4*(1-$J$2)</f>
        <v>746.1</v>
      </c>
    </row>
    <row r="5" spans="1:13" ht="202.5" customHeight="1" x14ac:dyDescent="0.3">
      <c r="A5" s="13"/>
      <c r="B5" s="14" t="s">
        <v>12</v>
      </c>
      <c r="C5" s="11" t="s">
        <v>7</v>
      </c>
      <c r="D5" s="8" t="s">
        <v>13</v>
      </c>
      <c r="E5" s="10" t="s">
        <v>19</v>
      </c>
      <c r="F5" s="7" t="str">
        <f t="shared" si="0"/>
        <v>www</v>
      </c>
      <c r="G5" s="9" t="s">
        <v>16</v>
      </c>
      <c r="H5" s="21">
        <v>933.24</v>
      </c>
      <c r="I5" s="21">
        <f>H5*(1-$J$2)</f>
        <v>933.24</v>
      </c>
    </row>
    <row r="6" spans="1:13" ht="202.5" customHeight="1" x14ac:dyDescent="0.3">
      <c r="A6" s="13"/>
      <c r="B6" s="14" t="s">
        <v>20</v>
      </c>
      <c r="C6" s="11" t="s">
        <v>7</v>
      </c>
      <c r="D6" s="8" t="s">
        <v>21</v>
      </c>
      <c r="E6" s="10" t="s">
        <v>22</v>
      </c>
      <c r="F6" s="7" t="str">
        <f t="shared" si="0"/>
        <v>www</v>
      </c>
      <c r="G6" s="9" t="s">
        <v>23</v>
      </c>
      <c r="H6" s="21">
        <v>321.70999999999998</v>
      </c>
      <c r="I6" s="21">
        <f>H6*(1-$J$2)</f>
        <v>321.70999999999998</v>
      </c>
    </row>
    <row r="7" spans="1:13" ht="202.5" customHeight="1" x14ac:dyDescent="0.3">
      <c r="A7" s="13"/>
      <c r="B7" s="14" t="s">
        <v>24</v>
      </c>
      <c r="C7" s="11" t="s">
        <v>7</v>
      </c>
      <c r="D7" s="8" t="s">
        <v>25</v>
      </c>
      <c r="E7" s="10" t="s">
        <v>26</v>
      </c>
      <c r="F7" s="7" t="str">
        <f t="shared" si="0"/>
        <v>www</v>
      </c>
      <c r="G7" s="9" t="s">
        <v>27</v>
      </c>
      <c r="H7" s="21">
        <v>450.39</v>
      </c>
      <c r="I7" s="21">
        <f>H7*(1-$J$2)</f>
        <v>450.39</v>
      </c>
    </row>
    <row r="8" spans="1:13" ht="202.5" customHeight="1" x14ac:dyDescent="0.3">
      <c r="A8" s="13"/>
      <c r="B8" s="14" t="s">
        <v>28</v>
      </c>
      <c r="C8" s="11" t="s">
        <v>7</v>
      </c>
      <c r="D8" s="8" t="s">
        <v>29</v>
      </c>
      <c r="E8" s="10" t="s">
        <v>30</v>
      </c>
      <c r="F8" s="7" t="str">
        <f t="shared" si="0"/>
        <v>www</v>
      </c>
      <c r="G8" s="9" t="s">
        <v>31</v>
      </c>
      <c r="H8" s="21">
        <v>579.07000000000005</v>
      </c>
      <c r="I8" s="21">
        <f>H8*(1-$J$2)</f>
        <v>579.07000000000005</v>
      </c>
    </row>
    <row r="9" spans="1:13" ht="202.5" customHeight="1" x14ac:dyDescent="0.3">
      <c r="A9" s="13"/>
      <c r="B9" s="14" t="s">
        <v>32</v>
      </c>
      <c r="C9" s="11" t="s">
        <v>7</v>
      </c>
      <c r="D9" s="8" t="s">
        <v>33</v>
      </c>
      <c r="E9" s="10" t="s">
        <v>34</v>
      </c>
      <c r="F9" s="7" t="str">
        <f t="shared" si="0"/>
        <v>www</v>
      </c>
      <c r="G9" s="9" t="s">
        <v>35</v>
      </c>
      <c r="H9" s="21">
        <v>1091.1600000000001</v>
      </c>
      <c r="I9" s="21">
        <f>H9*(1-$J$2)</f>
        <v>1091.1600000000001</v>
      </c>
    </row>
    <row r="10" spans="1:13" ht="202.5" customHeight="1" x14ac:dyDescent="0.3">
      <c r="A10" s="13"/>
      <c r="B10" s="14" t="s">
        <v>36</v>
      </c>
      <c r="C10" s="11" t="s">
        <v>7</v>
      </c>
      <c r="D10" s="8" t="s">
        <v>37</v>
      </c>
      <c r="E10" s="10" t="s">
        <v>38</v>
      </c>
      <c r="F10" s="7" t="str">
        <f t="shared" si="0"/>
        <v>www</v>
      </c>
      <c r="G10" s="9" t="s">
        <v>39</v>
      </c>
      <c r="H10" s="21">
        <v>1158.1500000000001</v>
      </c>
      <c r="I10" s="21">
        <f>H10*(1-$J$2)</f>
        <v>1158.1500000000001</v>
      </c>
    </row>
    <row r="11" spans="1:13" ht="202.5" customHeight="1" x14ac:dyDescent="0.3">
      <c r="A11" s="13"/>
      <c r="B11" s="14" t="s">
        <v>40</v>
      </c>
      <c r="C11" s="11" t="s">
        <v>7</v>
      </c>
      <c r="D11" s="8" t="s">
        <v>41</v>
      </c>
      <c r="E11" s="10" t="s">
        <v>42</v>
      </c>
      <c r="F11" s="7" t="str">
        <f t="shared" si="0"/>
        <v>www</v>
      </c>
      <c r="G11" s="9" t="s">
        <v>43</v>
      </c>
      <c r="H11" s="21">
        <v>1287.1199999999999</v>
      </c>
      <c r="I11" s="21">
        <f>H11*(1-$J$2)</f>
        <v>1287.1199999999999</v>
      </c>
    </row>
    <row r="12" spans="1:13" ht="202.5" customHeight="1" x14ac:dyDescent="0.3">
      <c r="A12" s="13"/>
      <c r="B12" s="14" t="s">
        <v>44</v>
      </c>
      <c r="C12" s="11" t="s">
        <v>7</v>
      </c>
      <c r="D12" s="8" t="s">
        <v>45</v>
      </c>
      <c r="E12" s="10" t="s">
        <v>46</v>
      </c>
      <c r="F12" s="7" t="str">
        <f t="shared" si="0"/>
        <v>www</v>
      </c>
      <c r="G12" s="9" t="s">
        <v>47</v>
      </c>
      <c r="H12" s="21">
        <v>1479.12</v>
      </c>
      <c r="I12" s="21">
        <f>H12*(1-$J$2)</f>
        <v>1479.12</v>
      </c>
    </row>
    <row r="13" spans="1:13" ht="202.5" customHeight="1" x14ac:dyDescent="0.3">
      <c r="A13" s="13"/>
      <c r="B13" s="14" t="s">
        <v>48</v>
      </c>
      <c r="C13" s="11" t="s">
        <v>7</v>
      </c>
      <c r="D13" s="8" t="s">
        <v>49</v>
      </c>
      <c r="E13" s="10" t="s">
        <v>50</v>
      </c>
      <c r="F13" s="7" t="str">
        <f t="shared" si="0"/>
        <v>www</v>
      </c>
      <c r="G13" s="9" t="s">
        <v>51</v>
      </c>
      <c r="H13" s="21">
        <v>986.12803970223308</v>
      </c>
      <c r="I13" s="21">
        <f>H13*(1-$J$2)</f>
        <v>986.12803970223308</v>
      </c>
    </row>
    <row r="14" spans="1:13" ht="202.5" customHeight="1" x14ac:dyDescent="0.3">
      <c r="A14" s="13"/>
      <c r="B14" s="14" t="s">
        <v>52</v>
      </c>
      <c r="C14" s="11" t="s">
        <v>7</v>
      </c>
      <c r="D14" s="8" t="s">
        <v>53</v>
      </c>
      <c r="E14" s="10" t="s">
        <v>54</v>
      </c>
      <c r="F14" s="7" t="str">
        <f t="shared" si="0"/>
        <v>www</v>
      </c>
      <c r="G14" s="9" t="s">
        <v>55</v>
      </c>
      <c r="H14" s="21">
        <v>1232.770223325062</v>
      </c>
      <c r="I14" s="21">
        <f>H14*(1-$J$2)</f>
        <v>1232.770223325062</v>
      </c>
    </row>
    <row r="15" spans="1:13" ht="202.5" customHeight="1" x14ac:dyDescent="0.3">
      <c r="A15" s="13"/>
      <c r="B15" s="14" t="s">
        <v>56</v>
      </c>
      <c r="C15" s="11" t="s">
        <v>7</v>
      </c>
      <c r="D15" s="8" t="s">
        <v>57</v>
      </c>
      <c r="E15" s="10" t="s">
        <v>58</v>
      </c>
      <c r="F15" s="7" t="str">
        <f t="shared" si="0"/>
        <v>www</v>
      </c>
      <c r="G15" s="9" t="s">
        <v>59</v>
      </c>
      <c r="H15" s="21">
        <v>486.38014888337472</v>
      </c>
      <c r="I15" s="21">
        <f>H15*(1-$J$2)</f>
        <v>486.38014888337472</v>
      </c>
    </row>
    <row r="16" spans="1:13" ht="202.5" customHeight="1" x14ac:dyDescent="0.3">
      <c r="A16" s="13"/>
      <c r="B16" s="14" t="s">
        <v>60</v>
      </c>
      <c r="C16" s="11" t="s">
        <v>7</v>
      </c>
      <c r="D16" s="8" t="s">
        <v>61</v>
      </c>
      <c r="E16" s="10" t="s">
        <v>62</v>
      </c>
      <c r="F16" s="7" t="str">
        <f t="shared" si="0"/>
        <v>www</v>
      </c>
      <c r="G16" s="9" t="s">
        <v>63</v>
      </c>
      <c r="H16" s="21">
        <v>321.41339950372202</v>
      </c>
      <c r="I16" s="21">
        <f>H16*(1-$J$2)</f>
        <v>321.41339950372202</v>
      </c>
    </row>
    <row r="17" spans="1:9" ht="202.5" customHeight="1" x14ac:dyDescent="0.3">
      <c r="A17" s="13"/>
      <c r="B17" s="14" t="s">
        <v>64</v>
      </c>
      <c r="C17" s="11" t="s">
        <v>7</v>
      </c>
      <c r="D17" s="8" t="s">
        <v>65</v>
      </c>
      <c r="E17" s="10" t="s">
        <v>66</v>
      </c>
      <c r="F17" s="7" t="str">
        <f t="shared" si="0"/>
        <v>www</v>
      </c>
      <c r="G17" s="9" t="s">
        <v>67</v>
      </c>
      <c r="H17" s="21">
        <v>321.41339950372202</v>
      </c>
      <c r="I17" s="21">
        <f>H17*(1-$J$2)</f>
        <v>321.41339950372202</v>
      </c>
    </row>
    <row r="18" spans="1:9" ht="202.5" customHeight="1" x14ac:dyDescent="0.3">
      <c r="A18" s="13"/>
      <c r="B18" s="14" t="s">
        <v>68</v>
      </c>
      <c r="C18" s="11" t="s">
        <v>7</v>
      </c>
      <c r="D18" s="8" t="s">
        <v>69</v>
      </c>
      <c r="E18" s="10" t="s">
        <v>70</v>
      </c>
      <c r="F18" s="7" t="str">
        <f t="shared" si="0"/>
        <v>www</v>
      </c>
      <c r="G18" s="9" t="s">
        <v>71</v>
      </c>
      <c r="H18" s="21">
        <v>321.41339950372202</v>
      </c>
      <c r="I18" s="21">
        <f>H18*(1-$J$2)</f>
        <v>321.41339950372202</v>
      </c>
    </row>
    <row r="19" spans="1:9" ht="202.5" customHeight="1" x14ac:dyDescent="0.3">
      <c r="A19" s="13"/>
      <c r="B19" s="14" t="s">
        <v>72</v>
      </c>
      <c r="C19" s="11" t="s">
        <v>7</v>
      </c>
      <c r="D19" s="8" t="s">
        <v>73</v>
      </c>
      <c r="E19" s="10" t="s">
        <v>74</v>
      </c>
      <c r="F19" s="7" t="str">
        <f t="shared" si="0"/>
        <v>www</v>
      </c>
      <c r="G19" s="9" t="s">
        <v>75</v>
      </c>
      <c r="H19" s="21">
        <v>321.41339950372202</v>
      </c>
      <c r="I19" s="21">
        <f>H19*(1-$J$2)</f>
        <v>321.41339950372202</v>
      </c>
    </row>
    <row r="20" spans="1:9" ht="202.5" customHeight="1" x14ac:dyDescent="0.3">
      <c r="A20" s="13"/>
      <c r="B20" s="14" t="s">
        <v>76</v>
      </c>
      <c r="C20" s="11" t="s">
        <v>7</v>
      </c>
      <c r="D20" s="8" t="s">
        <v>77</v>
      </c>
      <c r="E20" s="10" t="s">
        <v>78</v>
      </c>
      <c r="F20" s="7" t="str">
        <f t="shared" si="0"/>
        <v>www</v>
      </c>
      <c r="G20" s="9" t="s">
        <v>79</v>
      </c>
      <c r="H20" s="21">
        <v>308.48635235732007</v>
      </c>
      <c r="I20" s="21">
        <f>H20*(1-$J$2)</f>
        <v>308.48635235732007</v>
      </c>
    </row>
    <row r="21" spans="1:9" ht="202.5" customHeight="1" x14ac:dyDescent="0.3">
      <c r="A21" s="13"/>
      <c r="B21" s="14" t="s">
        <v>80</v>
      </c>
      <c r="C21" s="11" t="s">
        <v>7</v>
      </c>
      <c r="D21" s="8" t="s">
        <v>81</v>
      </c>
      <c r="E21" s="10" t="s">
        <v>82</v>
      </c>
      <c r="F21" s="7" t="str">
        <f t="shared" si="0"/>
        <v>www</v>
      </c>
      <c r="G21" s="9" t="s">
        <v>83</v>
      </c>
      <c r="H21" s="21">
        <v>308.48635235732007</v>
      </c>
      <c r="I21" s="21">
        <f>H21*(1-$J$2)</f>
        <v>308.48635235732007</v>
      </c>
    </row>
    <row r="22" spans="1:9" ht="202.5" customHeight="1" x14ac:dyDescent="0.3">
      <c r="A22" s="13"/>
      <c r="B22" s="14" t="s">
        <v>84</v>
      </c>
      <c r="C22" s="11" t="s">
        <v>7</v>
      </c>
      <c r="D22" s="8" t="s">
        <v>85</v>
      </c>
      <c r="E22" s="10" t="s">
        <v>86</v>
      </c>
      <c r="F22" s="7" t="str">
        <f t="shared" si="0"/>
        <v>www</v>
      </c>
      <c r="G22" s="9" t="s">
        <v>87</v>
      </c>
      <c r="H22" s="21">
        <v>611.09677419354841</v>
      </c>
      <c r="I22" s="21">
        <f>H22*(1-$J$2)</f>
        <v>611.09677419354841</v>
      </c>
    </row>
    <row r="23" spans="1:9" ht="202.5" customHeight="1" x14ac:dyDescent="0.3">
      <c r="A23" s="13"/>
      <c r="B23" s="14" t="s">
        <v>88</v>
      </c>
      <c r="C23" s="11" t="s">
        <v>7</v>
      </c>
      <c r="D23" s="8" t="s">
        <v>89</v>
      </c>
      <c r="E23" s="10" t="s">
        <v>90</v>
      </c>
      <c r="F23" s="7" t="str">
        <f t="shared" si="0"/>
        <v>www</v>
      </c>
      <c r="G23" s="9" t="s">
        <v>91</v>
      </c>
      <c r="H23" s="21">
        <v>611.09677419354841</v>
      </c>
      <c r="I23" s="21">
        <f>H23*(1-$J$2)</f>
        <v>611.09677419354841</v>
      </c>
    </row>
    <row r="24" spans="1:9" ht="202.5" customHeight="1" x14ac:dyDescent="0.3">
      <c r="A24" s="13"/>
      <c r="B24" s="14" t="s">
        <v>92</v>
      </c>
      <c r="C24" s="11" t="s">
        <v>7</v>
      </c>
      <c r="D24" s="8" t="s">
        <v>93</v>
      </c>
      <c r="E24" s="10" t="s">
        <v>94</v>
      </c>
      <c r="F24" s="7" t="str">
        <f t="shared" si="0"/>
        <v>www</v>
      </c>
      <c r="G24" s="9" t="s">
        <v>95</v>
      </c>
      <c r="H24" s="21">
        <v>884.6213399503722</v>
      </c>
      <c r="I24" s="21">
        <f>H24*(1-$J$2)</f>
        <v>884.6213399503722</v>
      </c>
    </row>
    <row r="25" spans="1:9" ht="202.5" customHeight="1" x14ac:dyDescent="0.3">
      <c r="A25" s="13"/>
      <c r="B25" s="14" t="s">
        <v>96</v>
      </c>
      <c r="C25" s="11" t="s">
        <v>7</v>
      </c>
      <c r="D25" s="8" t="s">
        <v>97</v>
      </c>
      <c r="E25" s="10" t="s">
        <v>98</v>
      </c>
      <c r="F25" s="7" t="str">
        <f t="shared" si="0"/>
        <v>www</v>
      </c>
      <c r="G25" s="9" t="s">
        <v>99</v>
      </c>
      <c r="H25" s="21">
        <v>884.6213399503722</v>
      </c>
      <c r="I25" s="21">
        <f>H25*(1-$J$2)</f>
        <v>884.6213399503722</v>
      </c>
    </row>
    <row r="26" spans="1:9" ht="202.5" customHeight="1" x14ac:dyDescent="0.3">
      <c r="A26" s="13"/>
      <c r="B26" s="14" t="s">
        <v>100</v>
      </c>
      <c r="C26" s="11" t="s">
        <v>7</v>
      </c>
      <c r="D26" s="8" t="s">
        <v>101</v>
      </c>
      <c r="E26" s="10" t="s">
        <v>102</v>
      </c>
      <c r="F26" s="7" t="str">
        <f t="shared" si="0"/>
        <v>www</v>
      </c>
      <c r="G26" s="9" t="s">
        <v>103</v>
      </c>
      <c r="H26" s="21">
        <v>1158.1459057071959</v>
      </c>
      <c r="I26" s="21">
        <f>H26*(1-$J$2)</f>
        <v>1158.1459057071959</v>
      </c>
    </row>
    <row r="27" spans="1:9" ht="202.5" customHeight="1" x14ac:dyDescent="0.3">
      <c r="A27" s="13"/>
      <c r="B27" s="14" t="s">
        <v>104</v>
      </c>
      <c r="C27" s="11" t="s">
        <v>7</v>
      </c>
      <c r="D27" s="8" t="s">
        <v>105</v>
      </c>
      <c r="E27" s="10" t="s">
        <v>106</v>
      </c>
      <c r="F27" s="7" t="str">
        <f t="shared" si="0"/>
        <v>www</v>
      </c>
      <c r="G27" s="9" t="s">
        <v>107</v>
      </c>
      <c r="H27" s="21">
        <v>1158.1459057071959</v>
      </c>
      <c r="I27" s="21">
        <f>H27*(1-$J$2)</f>
        <v>1158.1459057071959</v>
      </c>
    </row>
    <row r="28" spans="1:9" ht="202.5" customHeight="1" x14ac:dyDescent="0.3">
      <c r="A28" s="13"/>
      <c r="B28" s="14" t="s">
        <v>108</v>
      </c>
      <c r="C28" s="11" t="s">
        <v>7</v>
      </c>
      <c r="D28" s="8" t="s">
        <v>109</v>
      </c>
      <c r="E28" s="10" t="s">
        <v>110</v>
      </c>
      <c r="F28" s="7" t="str">
        <f t="shared" si="0"/>
        <v>www</v>
      </c>
      <c r="G28" s="9" t="s">
        <v>111</v>
      </c>
      <c r="H28" s="21">
        <v>900.63325062034744</v>
      </c>
      <c r="I28" s="21">
        <f>H28*(1-$J$2)</f>
        <v>900.63325062034744</v>
      </c>
    </row>
    <row r="29" spans="1:9" ht="202.5" customHeight="1" x14ac:dyDescent="0.3">
      <c r="A29" s="13"/>
      <c r="B29" s="14" t="s">
        <v>112</v>
      </c>
      <c r="C29" s="11" t="s">
        <v>7</v>
      </c>
      <c r="D29" s="8" t="s">
        <v>113</v>
      </c>
      <c r="E29" s="10" t="s">
        <v>114</v>
      </c>
      <c r="F29" s="7" t="str">
        <f t="shared" si="0"/>
        <v>www</v>
      </c>
      <c r="G29" s="9" t="s">
        <v>115</v>
      </c>
      <c r="H29" s="21">
        <v>900.63325062034744</v>
      </c>
      <c r="I29" s="21">
        <f>H29*(1-$J$2)</f>
        <v>900.63325062034744</v>
      </c>
    </row>
    <row r="30" spans="1:9" ht="202.5" customHeight="1" x14ac:dyDescent="0.3">
      <c r="A30" s="13"/>
      <c r="B30" s="14" t="s">
        <v>116</v>
      </c>
      <c r="C30" s="11" t="s">
        <v>7</v>
      </c>
      <c r="D30" s="8" t="s">
        <v>117</v>
      </c>
      <c r="E30" s="10" t="s">
        <v>118</v>
      </c>
      <c r="F30" s="7" t="str">
        <f t="shared" si="0"/>
        <v>www</v>
      </c>
      <c r="G30" s="9" t="s">
        <v>119</v>
      </c>
      <c r="H30" s="21">
        <v>900.63325062034744</v>
      </c>
      <c r="I30" s="21">
        <f>H30*(1-$J$2)</f>
        <v>900.63325062034744</v>
      </c>
    </row>
    <row r="31" spans="1:9" ht="202.5" customHeight="1" x14ac:dyDescent="0.3">
      <c r="A31" s="13"/>
      <c r="B31" s="14" t="s">
        <v>120</v>
      </c>
      <c r="C31" s="11" t="s">
        <v>7</v>
      </c>
      <c r="D31" s="8" t="s">
        <v>121</v>
      </c>
      <c r="E31" s="10" t="s">
        <v>122</v>
      </c>
      <c r="F31" s="7" t="str">
        <f t="shared" si="0"/>
        <v>www</v>
      </c>
      <c r="G31" s="9" t="s">
        <v>123</v>
      </c>
      <c r="H31" s="21">
        <v>1061.9275434243177</v>
      </c>
      <c r="I31" s="21">
        <f>H31*(1-$J$2)</f>
        <v>1061.9275434243177</v>
      </c>
    </row>
    <row r="32" spans="1:9" ht="202.5" customHeight="1" x14ac:dyDescent="0.3">
      <c r="A32" s="13"/>
      <c r="B32" s="14" t="s">
        <v>124</v>
      </c>
      <c r="C32" s="11" t="s">
        <v>7</v>
      </c>
      <c r="D32" s="8" t="s">
        <v>125</v>
      </c>
      <c r="E32" s="10" t="s">
        <v>126</v>
      </c>
      <c r="F32" s="7" t="str">
        <f t="shared" si="0"/>
        <v>www</v>
      </c>
      <c r="G32" s="9" t="s">
        <v>127</v>
      </c>
      <c r="H32" s="21">
        <v>1061.9275434243177</v>
      </c>
      <c r="I32" s="21">
        <f>H32*(1-$J$2)</f>
        <v>1061.9275434243177</v>
      </c>
    </row>
    <row r="33" spans="1:9" ht="202.5" customHeight="1" x14ac:dyDescent="0.3">
      <c r="A33" s="13"/>
      <c r="B33" s="14" t="s">
        <v>128</v>
      </c>
      <c r="C33" s="11" t="s">
        <v>7</v>
      </c>
      <c r="D33" s="8" t="s">
        <v>129</v>
      </c>
      <c r="E33" s="10" t="s">
        <v>130</v>
      </c>
      <c r="F33" s="7" t="str">
        <f t="shared" si="0"/>
        <v>www</v>
      </c>
      <c r="G33" s="9" t="s">
        <v>131</v>
      </c>
      <c r="H33" s="21">
        <v>1061.9275434243177</v>
      </c>
      <c r="I33" s="21">
        <f>H33*(1-$J$2)</f>
        <v>1061.9275434243177</v>
      </c>
    </row>
    <row r="34" spans="1:9" ht="202.5" customHeight="1" x14ac:dyDescent="0.3">
      <c r="A34" s="28"/>
      <c r="B34" s="29" t="s">
        <v>132</v>
      </c>
      <c r="C34" s="27" t="s">
        <v>7</v>
      </c>
      <c r="D34" s="24" t="s">
        <v>133</v>
      </c>
      <c r="E34" s="26" t="s">
        <v>134</v>
      </c>
      <c r="F34" s="23" t="str">
        <f t="shared" ref="F34:F36" si="1">HYPERLINK("https://www.ideus.pl/Product?Index="&amp;B34,"www")</f>
        <v>www</v>
      </c>
      <c r="G34" s="25" t="s">
        <v>135</v>
      </c>
      <c r="H34" s="21">
        <v>180.09727047146401</v>
      </c>
      <c r="I34" s="21">
        <f>H34*(1-$J$2)</f>
        <v>180.09727047146401</v>
      </c>
    </row>
    <row r="35" spans="1:9" ht="202.5" customHeight="1" x14ac:dyDescent="0.3">
      <c r="A35" s="28"/>
      <c r="B35" s="29" t="s">
        <v>136</v>
      </c>
      <c r="C35" s="27" t="s">
        <v>7</v>
      </c>
      <c r="D35" s="24" t="s">
        <v>137</v>
      </c>
      <c r="E35" s="26" t="s">
        <v>138</v>
      </c>
      <c r="F35" s="23" t="str">
        <f t="shared" si="1"/>
        <v>www</v>
      </c>
      <c r="G35" s="25" t="s">
        <v>139</v>
      </c>
      <c r="H35" s="21">
        <v>180.09727047146401</v>
      </c>
      <c r="I35" s="21">
        <f>H35*(1-$J$2)</f>
        <v>180.09727047146401</v>
      </c>
    </row>
    <row r="36" spans="1:9" ht="202.5" customHeight="1" x14ac:dyDescent="0.3">
      <c r="A36" s="28"/>
      <c r="B36" s="29" t="s">
        <v>140</v>
      </c>
      <c r="C36" s="27" t="s">
        <v>7</v>
      </c>
      <c r="D36" s="24" t="s">
        <v>141</v>
      </c>
      <c r="E36" s="26" t="s">
        <v>142</v>
      </c>
      <c r="F36" s="23" t="str">
        <f t="shared" si="1"/>
        <v>www</v>
      </c>
      <c r="G36" s="25" t="s">
        <v>143</v>
      </c>
      <c r="H36" s="21">
        <v>225.19503722084369</v>
      </c>
      <c r="I36" s="21">
        <f>H36*(1-$J$2)</f>
        <v>225.19503722084369</v>
      </c>
    </row>
  </sheetData>
  <mergeCells count="1">
    <mergeCell ref="A1:H1"/>
  </mergeCells>
  <phoneticPr fontId="57" type="noConversion"/>
  <printOptions horizontalCentered="1"/>
  <pageMargins left="0.23622047244094491" right="0" top="0.23622047244094491" bottom="0.23622047244094491" header="0" footer="0"/>
  <pageSetup paperSize="9" scale="19" fitToHeight="0" orientation="portrait" r:id="rId1"/>
  <headerFooter>
    <oddFooter>&amp;R&amp;K961946www.ideus.pl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Ideus</vt:lpstr>
      <vt:lpstr>Ideus!Názvy_tisku</vt:lpstr>
      <vt:lpstr>Ideus!Oblast_tisku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2024-01-22T09:22:07Z</dcterms:modified>
</cp:coreProperties>
</file>